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22995" windowHeight="10050" activeTab="1"/>
  </bookViews>
  <sheets>
    <sheet name="CoverPage" sheetId="1" r:id="rId1"/>
    <sheet name="ALL"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__________________________________________________ngl0110" localSheetId="0">#REF!</definedName>
    <definedName name="_________________________________________________________ngl0110">#REF!</definedName>
    <definedName name="_________________________________________________________ngl0111">#REF!</definedName>
    <definedName name="_________________________________________________________ngl0120">#REF!</definedName>
    <definedName name="_________________________________________________________ngl0121">#REF!</definedName>
    <definedName name="_________________________________________________________ngl0130">#REF!</definedName>
    <definedName name="_________________________________________________________ngl0131">#REF!</definedName>
    <definedName name="_________________________________________________________ngl0132">#REF!</definedName>
    <definedName name="_________________________________________________________ngl0133">#REF!</definedName>
    <definedName name="_________________________________________________________ngl0134">#REF!</definedName>
    <definedName name="_________________________________________________________ngl0135">#REF!</definedName>
    <definedName name="_________________________________________________________ngl0140">#REF!</definedName>
    <definedName name="_________________________________________________________ngl0150">#REF!</definedName>
    <definedName name="_________________________________________________________ngl0152">#REF!</definedName>
    <definedName name="_________________________________________________________ngl0162">#REF!</definedName>
    <definedName name="_________________________________________________________nlg0151">#REF!</definedName>
    <definedName name="_________________________________________________________PG1">#REF!</definedName>
    <definedName name="_________________________________________________________PG10">#REF!</definedName>
    <definedName name="_________________________________________________________PG12">#REF!</definedName>
    <definedName name="_________________________________________________________PG2">#REF!</definedName>
    <definedName name="_________________________________________________________PG3">#REF!</definedName>
    <definedName name="_________________________________________________________PG5">#REF!</definedName>
    <definedName name="_________________________________________________________PG6">#REF!</definedName>
    <definedName name="_________________________________________________________PG7">#REF!</definedName>
    <definedName name="_________________________________________________________PG8">#REF!</definedName>
    <definedName name="_________________________________________________________PG9">#REF!</definedName>
    <definedName name="_________________________________________________________PSY1">#REF!</definedName>
    <definedName name="________________________________________________________ngl0110">#REF!</definedName>
    <definedName name="________________________________________________________ngl0111">#REF!</definedName>
    <definedName name="________________________________________________________ngl0120">#REF!</definedName>
    <definedName name="________________________________________________________ngl0121">#REF!</definedName>
    <definedName name="________________________________________________________ngl0130">#REF!</definedName>
    <definedName name="________________________________________________________ngl0131">#REF!</definedName>
    <definedName name="________________________________________________________ngl0132">#REF!</definedName>
    <definedName name="________________________________________________________ngl0133">#REF!</definedName>
    <definedName name="________________________________________________________ngl0134">#REF!</definedName>
    <definedName name="________________________________________________________ngl0135">#REF!</definedName>
    <definedName name="________________________________________________________ngl0140">#REF!</definedName>
    <definedName name="________________________________________________________ngl0150">#REF!</definedName>
    <definedName name="________________________________________________________ngl0151">#REF!</definedName>
    <definedName name="________________________________________________________ngl0152">#REF!</definedName>
    <definedName name="________________________________________________________ngl0162">#REF!</definedName>
    <definedName name="________________________________________________________nlg0151">#REF!</definedName>
    <definedName name="________________________________________________________PG1">#REF!</definedName>
    <definedName name="________________________________________________________PG10">#REF!</definedName>
    <definedName name="________________________________________________________PG11">#REF!</definedName>
    <definedName name="________________________________________________________PG12">#REF!</definedName>
    <definedName name="________________________________________________________PG13">#REF!</definedName>
    <definedName name="________________________________________________________PG2">#REF!</definedName>
    <definedName name="________________________________________________________PG3">#REF!</definedName>
    <definedName name="________________________________________________________PG4">#REF!</definedName>
    <definedName name="________________________________________________________PG5">#REF!</definedName>
    <definedName name="________________________________________________________PG6">#REF!</definedName>
    <definedName name="________________________________________________________PG7">#REF!</definedName>
    <definedName name="________________________________________________________PG8">#REF!</definedName>
    <definedName name="________________________________________________________PG9">#REF!</definedName>
    <definedName name="________________________________________________________PSY1">#REF!</definedName>
    <definedName name="_______________________________________________________ngl0110">#REF!</definedName>
    <definedName name="_______________________________________________________ngl0111">#REF!</definedName>
    <definedName name="_______________________________________________________ngl0120">#REF!</definedName>
    <definedName name="_______________________________________________________ngl0121">#REF!</definedName>
    <definedName name="_______________________________________________________ngl0130">#REF!</definedName>
    <definedName name="_______________________________________________________ngl0131">#REF!</definedName>
    <definedName name="_______________________________________________________ngl0132">#REF!</definedName>
    <definedName name="_______________________________________________________ngl0133">#REF!</definedName>
    <definedName name="_______________________________________________________ngl0134">#REF!</definedName>
    <definedName name="_______________________________________________________ngl0135">#REF!</definedName>
    <definedName name="_______________________________________________________ngl0140">#REF!</definedName>
    <definedName name="_______________________________________________________ngl0150">#REF!</definedName>
    <definedName name="_______________________________________________________ngl0151">#REF!</definedName>
    <definedName name="_______________________________________________________ngl0152">#REF!</definedName>
    <definedName name="_______________________________________________________ngl0162">#REF!</definedName>
    <definedName name="_______________________________________________________nlg0151">#REF!</definedName>
    <definedName name="_______________________________________________________PG1">#REF!</definedName>
    <definedName name="_______________________________________________________PG10">#REF!</definedName>
    <definedName name="_______________________________________________________PG11">#REF!</definedName>
    <definedName name="_______________________________________________________PG12">#REF!</definedName>
    <definedName name="_______________________________________________________PG13">#REF!</definedName>
    <definedName name="_______________________________________________________PG2">#REF!</definedName>
    <definedName name="_______________________________________________________PG3">#REF!</definedName>
    <definedName name="_______________________________________________________PG4">#REF!</definedName>
    <definedName name="_______________________________________________________PG5">#REF!</definedName>
    <definedName name="_______________________________________________________PG6">#REF!</definedName>
    <definedName name="_______________________________________________________PG7">#REF!</definedName>
    <definedName name="_______________________________________________________PG8">#REF!</definedName>
    <definedName name="_______________________________________________________PG9">#REF!</definedName>
    <definedName name="_______________________________________________________PSY1">#REF!</definedName>
    <definedName name="______________________________________________________ngl0110">#REF!</definedName>
    <definedName name="______________________________________________________ngl0111">#REF!</definedName>
    <definedName name="______________________________________________________ngl0120">#REF!</definedName>
    <definedName name="______________________________________________________ngl0121">#REF!</definedName>
    <definedName name="______________________________________________________ngl0130">#REF!</definedName>
    <definedName name="______________________________________________________ngl0131">#REF!</definedName>
    <definedName name="______________________________________________________ngl0132">#REF!</definedName>
    <definedName name="______________________________________________________ngl0133">#REF!</definedName>
    <definedName name="______________________________________________________ngl0134">#REF!</definedName>
    <definedName name="______________________________________________________ngl0135">#REF!</definedName>
    <definedName name="______________________________________________________ngl0140">#REF!</definedName>
    <definedName name="______________________________________________________ngl0150">#REF!</definedName>
    <definedName name="______________________________________________________ngl0151">#REF!</definedName>
    <definedName name="______________________________________________________ngl0152">#REF!</definedName>
    <definedName name="______________________________________________________ngl0162">#REF!</definedName>
    <definedName name="______________________________________________________nlg0151">#REF!</definedName>
    <definedName name="______________________________________________________PG1">#REF!</definedName>
    <definedName name="______________________________________________________PG10">#REF!</definedName>
    <definedName name="______________________________________________________PG11">#REF!</definedName>
    <definedName name="______________________________________________________PG12">#REF!</definedName>
    <definedName name="______________________________________________________PG13">#REF!</definedName>
    <definedName name="______________________________________________________PG2">#REF!</definedName>
    <definedName name="______________________________________________________PG3">#REF!</definedName>
    <definedName name="______________________________________________________PG4">#REF!</definedName>
    <definedName name="______________________________________________________PG5">#REF!</definedName>
    <definedName name="______________________________________________________PG6">#REF!</definedName>
    <definedName name="______________________________________________________PG7">#REF!</definedName>
    <definedName name="______________________________________________________PG8">#REF!</definedName>
    <definedName name="______________________________________________________PG9">#REF!</definedName>
    <definedName name="______________________________________________________PSY1">#REF!</definedName>
    <definedName name="_____________________________________________________ngl0110">#REF!</definedName>
    <definedName name="_____________________________________________________ngl0111">#REF!</definedName>
    <definedName name="_____________________________________________________ngl0120">#REF!</definedName>
    <definedName name="_____________________________________________________ngl0121">#REF!</definedName>
    <definedName name="_____________________________________________________ngl0130">#REF!</definedName>
    <definedName name="_____________________________________________________ngl0131">#REF!</definedName>
    <definedName name="_____________________________________________________ngl0132">#REF!</definedName>
    <definedName name="_____________________________________________________ngl0133">#REF!</definedName>
    <definedName name="_____________________________________________________ngl0134">#REF!</definedName>
    <definedName name="_____________________________________________________ngl0135">#REF!</definedName>
    <definedName name="_____________________________________________________ngl0140">#REF!</definedName>
    <definedName name="_____________________________________________________ngl0150">#REF!</definedName>
    <definedName name="_____________________________________________________ngl0151">#REF!</definedName>
    <definedName name="_____________________________________________________ngl0152">#REF!</definedName>
    <definedName name="_____________________________________________________ngl0162">#REF!</definedName>
    <definedName name="_____________________________________________________nlg0151">#REF!</definedName>
    <definedName name="_____________________________________________________PG1">#REF!</definedName>
    <definedName name="_____________________________________________________PG10">#REF!</definedName>
    <definedName name="_____________________________________________________PG11">#REF!</definedName>
    <definedName name="_____________________________________________________PG12">#REF!</definedName>
    <definedName name="_____________________________________________________PG13">#REF!</definedName>
    <definedName name="_____________________________________________________PG2">#REF!</definedName>
    <definedName name="_____________________________________________________PG3">#REF!</definedName>
    <definedName name="_____________________________________________________PG4">#REF!</definedName>
    <definedName name="_____________________________________________________PG5">#REF!</definedName>
    <definedName name="_____________________________________________________PG6">#REF!</definedName>
    <definedName name="_____________________________________________________PG7">#REF!</definedName>
    <definedName name="_____________________________________________________PG8">#REF!</definedName>
    <definedName name="_____________________________________________________PG9">#REF!</definedName>
    <definedName name="_____________________________________________________PSY1">#REF!</definedName>
    <definedName name="____________________________________________________ngl0110">#REF!</definedName>
    <definedName name="____________________________________________________ngl0111">#REF!</definedName>
    <definedName name="____________________________________________________ngl0120">#REF!</definedName>
    <definedName name="____________________________________________________ngl0121">#REF!</definedName>
    <definedName name="____________________________________________________ngl0130">#REF!</definedName>
    <definedName name="____________________________________________________ngl0131">#REF!</definedName>
    <definedName name="____________________________________________________ngl0132">#REF!</definedName>
    <definedName name="____________________________________________________ngl0133">#REF!</definedName>
    <definedName name="____________________________________________________ngl0134">#REF!</definedName>
    <definedName name="____________________________________________________ngl0135">#REF!</definedName>
    <definedName name="____________________________________________________ngl0140">#REF!</definedName>
    <definedName name="____________________________________________________ngl0150">#REF!</definedName>
    <definedName name="____________________________________________________ngl0151">#REF!</definedName>
    <definedName name="____________________________________________________ngl0152">#REF!</definedName>
    <definedName name="____________________________________________________ngl0162">#REF!</definedName>
    <definedName name="____________________________________________________nlg0151">#REF!</definedName>
    <definedName name="____________________________________________________PG1">#REF!</definedName>
    <definedName name="____________________________________________________PG10">#REF!</definedName>
    <definedName name="____________________________________________________PG11">#REF!</definedName>
    <definedName name="____________________________________________________PG12">#REF!</definedName>
    <definedName name="____________________________________________________PG13">#REF!</definedName>
    <definedName name="____________________________________________________PG2">#REF!</definedName>
    <definedName name="____________________________________________________PG3">#REF!</definedName>
    <definedName name="____________________________________________________PG4">#REF!</definedName>
    <definedName name="____________________________________________________PG5">#REF!</definedName>
    <definedName name="____________________________________________________PG6">#REF!</definedName>
    <definedName name="____________________________________________________PG7">#REF!</definedName>
    <definedName name="____________________________________________________PG8">#REF!</definedName>
    <definedName name="____________________________________________________PG9">#REF!</definedName>
    <definedName name="____________________________________________________PSY1">#REF!</definedName>
    <definedName name="___________________________________________________ngl0110">#REF!</definedName>
    <definedName name="___________________________________________________ngl0111">#REF!</definedName>
    <definedName name="___________________________________________________ngl0120">#REF!</definedName>
    <definedName name="___________________________________________________ngl0121">#REF!</definedName>
    <definedName name="___________________________________________________ngl0130">#REF!</definedName>
    <definedName name="___________________________________________________ngl0131">#REF!</definedName>
    <definedName name="___________________________________________________ngl0132">#REF!</definedName>
    <definedName name="___________________________________________________ngl0133">#REF!</definedName>
    <definedName name="___________________________________________________ngl0134">#REF!</definedName>
    <definedName name="___________________________________________________ngl0135">#REF!</definedName>
    <definedName name="___________________________________________________ngl0140">#REF!</definedName>
    <definedName name="___________________________________________________ngl0150">#REF!</definedName>
    <definedName name="___________________________________________________ngl0151">#REF!</definedName>
    <definedName name="___________________________________________________ngl0152">#REF!</definedName>
    <definedName name="___________________________________________________ngl0162">#REF!</definedName>
    <definedName name="___________________________________________________nlg0151">#REF!</definedName>
    <definedName name="___________________________________________________PG1">#REF!</definedName>
    <definedName name="___________________________________________________PG10">#REF!</definedName>
    <definedName name="___________________________________________________PG11">#REF!</definedName>
    <definedName name="___________________________________________________PG12">#REF!</definedName>
    <definedName name="___________________________________________________PG13">#REF!</definedName>
    <definedName name="___________________________________________________PG2">#REF!</definedName>
    <definedName name="___________________________________________________PG3">#REF!</definedName>
    <definedName name="___________________________________________________PG4">#REF!</definedName>
    <definedName name="___________________________________________________PG5">#REF!</definedName>
    <definedName name="___________________________________________________PG6">#REF!</definedName>
    <definedName name="___________________________________________________PG7">#REF!</definedName>
    <definedName name="___________________________________________________PG8">#REF!</definedName>
    <definedName name="___________________________________________________PG9">#REF!</definedName>
    <definedName name="___________________________________________________PSY1">#REF!</definedName>
    <definedName name="__________________________________________________ngl0110">#REF!</definedName>
    <definedName name="__________________________________________________ngl0111">#REF!</definedName>
    <definedName name="__________________________________________________ngl0120">#REF!</definedName>
    <definedName name="__________________________________________________ngl0121">#REF!</definedName>
    <definedName name="__________________________________________________ngl0130">#REF!</definedName>
    <definedName name="__________________________________________________ngl0131">#REF!</definedName>
    <definedName name="__________________________________________________ngl0132">#REF!</definedName>
    <definedName name="__________________________________________________ngl0133">#REF!</definedName>
    <definedName name="__________________________________________________ngl0134">#REF!</definedName>
    <definedName name="__________________________________________________ngl0135">#REF!</definedName>
    <definedName name="__________________________________________________ngl0140">#REF!</definedName>
    <definedName name="__________________________________________________ngl0150">#REF!</definedName>
    <definedName name="__________________________________________________ngl0151">#REF!</definedName>
    <definedName name="__________________________________________________ngl0152">#REF!</definedName>
    <definedName name="__________________________________________________ngl0162">#REF!</definedName>
    <definedName name="__________________________________________________nlg0151">#REF!</definedName>
    <definedName name="__________________________________________________PG1">#REF!</definedName>
    <definedName name="__________________________________________________PG10">#REF!</definedName>
    <definedName name="__________________________________________________PG11">#REF!</definedName>
    <definedName name="__________________________________________________PG12">#REF!</definedName>
    <definedName name="__________________________________________________PG13">#REF!</definedName>
    <definedName name="__________________________________________________PG2">#REF!</definedName>
    <definedName name="__________________________________________________PG3">#REF!</definedName>
    <definedName name="__________________________________________________PG4">#REF!</definedName>
    <definedName name="__________________________________________________PG5">#REF!</definedName>
    <definedName name="__________________________________________________PG6">#REF!</definedName>
    <definedName name="__________________________________________________PG7">#REF!</definedName>
    <definedName name="__________________________________________________PG8">#REF!</definedName>
    <definedName name="__________________________________________________PG9">#REF!</definedName>
    <definedName name="__________________________________________________PSY1">#REF!</definedName>
    <definedName name="_________________________________________________ngl0110">#REF!</definedName>
    <definedName name="_________________________________________________ngl0111">#REF!</definedName>
    <definedName name="_________________________________________________ngl0120">#REF!</definedName>
    <definedName name="_________________________________________________ngl0121">#REF!</definedName>
    <definedName name="_________________________________________________ngl0130">#REF!</definedName>
    <definedName name="_________________________________________________ngl0131">#REF!</definedName>
    <definedName name="_________________________________________________ngl0132">#REF!</definedName>
    <definedName name="_________________________________________________ngl0133">#REF!</definedName>
    <definedName name="_________________________________________________ngl0134">#REF!</definedName>
    <definedName name="_________________________________________________ngl0135">#REF!</definedName>
    <definedName name="_________________________________________________ngl0140">#REF!</definedName>
    <definedName name="_________________________________________________ngl0150">#REF!</definedName>
    <definedName name="_________________________________________________ngl0151">#REF!</definedName>
    <definedName name="_________________________________________________ngl0152">#REF!</definedName>
    <definedName name="_________________________________________________ngl0162">#REF!</definedName>
    <definedName name="_________________________________________________nlg0151">#REF!</definedName>
    <definedName name="_________________________________________________PG1">#REF!</definedName>
    <definedName name="_________________________________________________PG10">#REF!</definedName>
    <definedName name="_________________________________________________PG11">#REF!</definedName>
    <definedName name="_________________________________________________PG12">#REF!</definedName>
    <definedName name="_________________________________________________PG13">#REF!</definedName>
    <definedName name="_________________________________________________PG2">#REF!</definedName>
    <definedName name="_________________________________________________PG3">#REF!</definedName>
    <definedName name="_________________________________________________PG4">#REF!</definedName>
    <definedName name="_________________________________________________PG5">#REF!</definedName>
    <definedName name="_________________________________________________PG6">#REF!</definedName>
    <definedName name="_________________________________________________PG7">#REF!</definedName>
    <definedName name="_________________________________________________PG8">#REF!</definedName>
    <definedName name="_________________________________________________PG9">#REF!</definedName>
    <definedName name="_________________________________________________PSY1">#REF!</definedName>
    <definedName name="________________________________________________ngl0110">#REF!</definedName>
    <definedName name="________________________________________________ngl0111">#REF!</definedName>
    <definedName name="________________________________________________ngl0120">#REF!</definedName>
    <definedName name="________________________________________________ngl0121">#REF!</definedName>
    <definedName name="________________________________________________ngl0130">#REF!</definedName>
    <definedName name="________________________________________________ngl0131">#REF!</definedName>
    <definedName name="________________________________________________ngl0132">#REF!</definedName>
    <definedName name="________________________________________________ngl0133">#REF!</definedName>
    <definedName name="________________________________________________ngl0134">#REF!</definedName>
    <definedName name="________________________________________________ngl0135">#REF!</definedName>
    <definedName name="________________________________________________ngl0140">#REF!</definedName>
    <definedName name="________________________________________________ngl0150">#REF!</definedName>
    <definedName name="________________________________________________ngl0151">#REF!</definedName>
    <definedName name="________________________________________________ngl0152">#REF!</definedName>
    <definedName name="________________________________________________ngl0162">#REF!</definedName>
    <definedName name="________________________________________________nlg0151">#REF!</definedName>
    <definedName name="________________________________________________PG1">#REF!</definedName>
    <definedName name="________________________________________________PG10">#REF!</definedName>
    <definedName name="________________________________________________PG11">#REF!</definedName>
    <definedName name="________________________________________________PG12">#REF!</definedName>
    <definedName name="________________________________________________PG13">#REF!</definedName>
    <definedName name="________________________________________________PG2">#REF!</definedName>
    <definedName name="________________________________________________PG3">#REF!</definedName>
    <definedName name="________________________________________________PG4">#REF!</definedName>
    <definedName name="________________________________________________PG5">#REF!</definedName>
    <definedName name="________________________________________________PG6">#REF!</definedName>
    <definedName name="________________________________________________PG7">#REF!</definedName>
    <definedName name="________________________________________________PG8">#REF!</definedName>
    <definedName name="________________________________________________PG9">#REF!</definedName>
    <definedName name="________________________________________________PSY1">#REF!</definedName>
    <definedName name="_______________________________________________ngl0110">#REF!</definedName>
    <definedName name="_______________________________________________ngl0111">#REF!</definedName>
    <definedName name="_______________________________________________ngl0120">#REF!</definedName>
    <definedName name="_______________________________________________ngl0121">#REF!</definedName>
    <definedName name="_______________________________________________ngl0130">#REF!</definedName>
    <definedName name="_______________________________________________ngl0131">#REF!</definedName>
    <definedName name="_______________________________________________ngl0132">#REF!</definedName>
    <definedName name="_______________________________________________ngl0133">#REF!</definedName>
    <definedName name="_______________________________________________ngl0134">#REF!</definedName>
    <definedName name="_______________________________________________ngl0135">#REF!</definedName>
    <definedName name="_______________________________________________ngl0140">#REF!</definedName>
    <definedName name="_______________________________________________ngl0150">#REF!</definedName>
    <definedName name="_______________________________________________ngl0151">#REF!</definedName>
    <definedName name="_______________________________________________ngl0152">#REF!</definedName>
    <definedName name="_______________________________________________ngl0162">#REF!</definedName>
    <definedName name="_______________________________________________nlg0151">#REF!</definedName>
    <definedName name="_______________________________________________PG1">#REF!</definedName>
    <definedName name="_______________________________________________PG10">#REF!</definedName>
    <definedName name="_______________________________________________PG11">#REF!</definedName>
    <definedName name="_______________________________________________PG12">#REF!</definedName>
    <definedName name="_______________________________________________PG13">#REF!</definedName>
    <definedName name="_______________________________________________PG2">#REF!</definedName>
    <definedName name="_______________________________________________PG3">#REF!</definedName>
    <definedName name="_______________________________________________PG4">#REF!</definedName>
    <definedName name="_______________________________________________PG5">#REF!</definedName>
    <definedName name="_______________________________________________PG6">#REF!</definedName>
    <definedName name="_______________________________________________PG7">#REF!</definedName>
    <definedName name="_______________________________________________PG8">#REF!</definedName>
    <definedName name="_______________________________________________PG9">#REF!</definedName>
    <definedName name="_______________________________________________PSY1">#REF!</definedName>
    <definedName name="______________________________________________ngl0110">#REF!</definedName>
    <definedName name="______________________________________________ngl0111">#REF!</definedName>
    <definedName name="______________________________________________ngl0120">#REF!</definedName>
    <definedName name="______________________________________________ngl0121">#REF!</definedName>
    <definedName name="______________________________________________ngl0130">#REF!</definedName>
    <definedName name="______________________________________________ngl0131">#REF!</definedName>
    <definedName name="______________________________________________ngl0132">#REF!</definedName>
    <definedName name="______________________________________________ngl0133">#REF!</definedName>
    <definedName name="______________________________________________ngl0134">#REF!</definedName>
    <definedName name="______________________________________________ngl0135">#REF!</definedName>
    <definedName name="______________________________________________ngl0140">#REF!</definedName>
    <definedName name="______________________________________________ngl0150">#REF!</definedName>
    <definedName name="______________________________________________ngl0151">#REF!</definedName>
    <definedName name="______________________________________________ngl0152">#REF!</definedName>
    <definedName name="______________________________________________ngl0162">#REF!</definedName>
    <definedName name="______________________________________________nlg0151">#REF!</definedName>
    <definedName name="______________________________________________PG1">#REF!</definedName>
    <definedName name="______________________________________________PG10">#REF!</definedName>
    <definedName name="______________________________________________PG11">#REF!</definedName>
    <definedName name="______________________________________________PG12">#REF!</definedName>
    <definedName name="______________________________________________PG13">#REF!</definedName>
    <definedName name="______________________________________________PG2">#REF!</definedName>
    <definedName name="______________________________________________PG3">#REF!</definedName>
    <definedName name="______________________________________________PG4">#REF!</definedName>
    <definedName name="______________________________________________PG5">#REF!</definedName>
    <definedName name="______________________________________________PG6">#REF!</definedName>
    <definedName name="______________________________________________PG7">#REF!</definedName>
    <definedName name="______________________________________________PG8">#REF!</definedName>
    <definedName name="______________________________________________PG9">#REF!</definedName>
    <definedName name="______________________________________________PSY1">#REF!</definedName>
    <definedName name="_____________________________________________ngl0110">#REF!</definedName>
    <definedName name="_____________________________________________ngl0111">#REF!</definedName>
    <definedName name="_____________________________________________ngl0120">#REF!</definedName>
    <definedName name="_____________________________________________ngl0121">#REF!</definedName>
    <definedName name="_____________________________________________ngl0130">#REF!</definedName>
    <definedName name="_____________________________________________ngl0131">#REF!</definedName>
    <definedName name="_____________________________________________ngl0132">#REF!</definedName>
    <definedName name="_____________________________________________ngl0133">#REF!</definedName>
    <definedName name="_____________________________________________ngl0134">#REF!</definedName>
    <definedName name="_____________________________________________ngl0135">#REF!</definedName>
    <definedName name="_____________________________________________ngl0140">#REF!</definedName>
    <definedName name="_____________________________________________ngl0150">#REF!</definedName>
    <definedName name="_____________________________________________ngl0151">#REF!</definedName>
    <definedName name="_____________________________________________ngl0152">#REF!</definedName>
    <definedName name="_____________________________________________ngl0162">#REF!</definedName>
    <definedName name="_____________________________________________nlg0151">#REF!</definedName>
    <definedName name="_____________________________________________PG1">#REF!</definedName>
    <definedName name="_____________________________________________PG10">#REF!</definedName>
    <definedName name="_____________________________________________PG11">#REF!</definedName>
    <definedName name="_____________________________________________PG12">#REF!</definedName>
    <definedName name="_____________________________________________PG13">#REF!</definedName>
    <definedName name="_____________________________________________PG2">#REF!</definedName>
    <definedName name="_____________________________________________PG3">#REF!</definedName>
    <definedName name="_____________________________________________PG4">#REF!</definedName>
    <definedName name="_____________________________________________PG5">#REF!</definedName>
    <definedName name="_____________________________________________PG6">#REF!</definedName>
    <definedName name="_____________________________________________PG7">#REF!</definedName>
    <definedName name="_____________________________________________PG8">#REF!</definedName>
    <definedName name="_____________________________________________PG9">#REF!</definedName>
    <definedName name="_____________________________________________PSY1">#REF!</definedName>
    <definedName name="____________________________________________ngl0110">#REF!</definedName>
    <definedName name="____________________________________________ngl0111">#REF!</definedName>
    <definedName name="____________________________________________ngl0120">#REF!</definedName>
    <definedName name="____________________________________________ngl0121">#REF!</definedName>
    <definedName name="____________________________________________ngl0130">#REF!</definedName>
    <definedName name="____________________________________________ngl0131">#REF!</definedName>
    <definedName name="____________________________________________ngl0132">#REF!</definedName>
    <definedName name="____________________________________________ngl0133">#REF!</definedName>
    <definedName name="____________________________________________ngl0134">#REF!</definedName>
    <definedName name="____________________________________________ngl0135">#REF!</definedName>
    <definedName name="____________________________________________ngl0140">#REF!</definedName>
    <definedName name="____________________________________________ngl0150">#REF!</definedName>
    <definedName name="____________________________________________ngl0151">#REF!</definedName>
    <definedName name="____________________________________________ngl0152">#REF!</definedName>
    <definedName name="____________________________________________ngl0162">#REF!</definedName>
    <definedName name="____________________________________________nlg0151">#REF!</definedName>
    <definedName name="____________________________________________PG1">#REF!</definedName>
    <definedName name="____________________________________________PG10">#REF!</definedName>
    <definedName name="____________________________________________PG11">#REF!</definedName>
    <definedName name="____________________________________________PG12">#REF!</definedName>
    <definedName name="____________________________________________PG13">#REF!</definedName>
    <definedName name="____________________________________________PG2">#REF!</definedName>
    <definedName name="____________________________________________PG3">#REF!</definedName>
    <definedName name="____________________________________________PG4">#REF!</definedName>
    <definedName name="____________________________________________PG5">#REF!</definedName>
    <definedName name="____________________________________________PG6">#REF!</definedName>
    <definedName name="____________________________________________PG7">#REF!</definedName>
    <definedName name="____________________________________________PG8">#REF!</definedName>
    <definedName name="____________________________________________PG9">#REF!</definedName>
    <definedName name="____________________________________________PSY1">#REF!</definedName>
    <definedName name="___________________________________________ngl0110">#REF!</definedName>
    <definedName name="___________________________________________ngl0111">#REF!</definedName>
    <definedName name="___________________________________________ngl0120">#REF!</definedName>
    <definedName name="___________________________________________ngl0121">#REF!</definedName>
    <definedName name="___________________________________________ngl0130">#REF!</definedName>
    <definedName name="___________________________________________ngl0131">#REF!</definedName>
    <definedName name="___________________________________________ngl0132">#REF!</definedName>
    <definedName name="___________________________________________ngl0133">#REF!</definedName>
    <definedName name="___________________________________________ngl0134">#REF!</definedName>
    <definedName name="___________________________________________ngl0135">#REF!</definedName>
    <definedName name="___________________________________________ngl0140">#REF!</definedName>
    <definedName name="___________________________________________ngl0150">#REF!</definedName>
    <definedName name="___________________________________________ngl0151">#REF!</definedName>
    <definedName name="___________________________________________ngl0152">#REF!</definedName>
    <definedName name="___________________________________________ngl0162">#REF!</definedName>
    <definedName name="___________________________________________nlg0151">#REF!</definedName>
    <definedName name="___________________________________________PG1">#REF!</definedName>
    <definedName name="___________________________________________PG10">#REF!</definedName>
    <definedName name="___________________________________________PG11">#REF!</definedName>
    <definedName name="___________________________________________PG12">#REF!</definedName>
    <definedName name="___________________________________________PG13">#REF!</definedName>
    <definedName name="___________________________________________PG2">#REF!</definedName>
    <definedName name="___________________________________________PG3">#REF!</definedName>
    <definedName name="___________________________________________PG4">#REF!</definedName>
    <definedName name="___________________________________________PG5">#REF!</definedName>
    <definedName name="___________________________________________PG6">#REF!</definedName>
    <definedName name="___________________________________________PG7">#REF!</definedName>
    <definedName name="___________________________________________PG8">#REF!</definedName>
    <definedName name="___________________________________________PG9">#REF!</definedName>
    <definedName name="___________________________________________PSY1">#REF!</definedName>
    <definedName name="__________________________________________ngl0110">#REF!</definedName>
    <definedName name="__________________________________________ngl0111">#REF!</definedName>
    <definedName name="__________________________________________ngl0120">#REF!</definedName>
    <definedName name="__________________________________________ngl0121">#REF!</definedName>
    <definedName name="__________________________________________ngl0130">#REF!</definedName>
    <definedName name="__________________________________________ngl0131">#REF!</definedName>
    <definedName name="__________________________________________ngl0132">#REF!</definedName>
    <definedName name="__________________________________________ngl0133">#REF!</definedName>
    <definedName name="__________________________________________ngl0134">#REF!</definedName>
    <definedName name="__________________________________________ngl0135">#REF!</definedName>
    <definedName name="__________________________________________ngl0140">#REF!</definedName>
    <definedName name="__________________________________________ngl0150">#REF!</definedName>
    <definedName name="__________________________________________ngl0151">#REF!</definedName>
    <definedName name="__________________________________________ngl0152">#REF!</definedName>
    <definedName name="__________________________________________ngl0162">#REF!</definedName>
    <definedName name="__________________________________________nlg0151">#REF!</definedName>
    <definedName name="__________________________________________PG1">#REF!</definedName>
    <definedName name="__________________________________________PG10">#REF!</definedName>
    <definedName name="__________________________________________PG11">#REF!</definedName>
    <definedName name="__________________________________________PG12">#REF!</definedName>
    <definedName name="__________________________________________PG13">#REF!</definedName>
    <definedName name="__________________________________________PG2">#REF!</definedName>
    <definedName name="__________________________________________PG3">#REF!</definedName>
    <definedName name="__________________________________________PG4">#REF!</definedName>
    <definedName name="__________________________________________PG5">#REF!</definedName>
    <definedName name="__________________________________________PG6">#REF!</definedName>
    <definedName name="__________________________________________PG7">#REF!</definedName>
    <definedName name="__________________________________________PG8">#REF!</definedName>
    <definedName name="__________________________________________PG9">#REF!</definedName>
    <definedName name="__________________________________________PSY1">#REF!</definedName>
    <definedName name="_________________________________________ngl0110">#REF!</definedName>
    <definedName name="_________________________________________ngl0111">#REF!</definedName>
    <definedName name="_________________________________________ngl0120">#REF!</definedName>
    <definedName name="_________________________________________ngl0121">#REF!</definedName>
    <definedName name="_________________________________________ngl0130">#REF!</definedName>
    <definedName name="_________________________________________ngl0131">#REF!</definedName>
    <definedName name="_________________________________________ngl0132">#REF!</definedName>
    <definedName name="_________________________________________ngl0133">#REF!</definedName>
    <definedName name="_________________________________________ngl0134">#REF!</definedName>
    <definedName name="_________________________________________ngl0135">#REF!</definedName>
    <definedName name="_________________________________________ngl0140">#REF!</definedName>
    <definedName name="_________________________________________ngl0150">#REF!</definedName>
    <definedName name="_________________________________________ngl0151">#REF!</definedName>
    <definedName name="_________________________________________ngl0152">#REF!</definedName>
    <definedName name="_________________________________________ngl0162">#REF!</definedName>
    <definedName name="_________________________________________nlg0151">#REF!</definedName>
    <definedName name="_________________________________________PG1">#REF!</definedName>
    <definedName name="_________________________________________PG10">#REF!</definedName>
    <definedName name="_________________________________________PG11">#REF!</definedName>
    <definedName name="_________________________________________PG12">#REF!</definedName>
    <definedName name="_________________________________________PG13">#REF!</definedName>
    <definedName name="_________________________________________PG2">#REF!</definedName>
    <definedName name="_________________________________________PG3">#REF!</definedName>
    <definedName name="_________________________________________PG4">#REF!</definedName>
    <definedName name="_________________________________________PG5">#REF!</definedName>
    <definedName name="_________________________________________PG6">#REF!</definedName>
    <definedName name="_________________________________________PG7">#REF!</definedName>
    <definedName name="_________________________________________PG8">#REF!</definedName>
    <definedName name="_________________________________________PG9">#REF!</definedName>
    <definedName name="_________________________________________PSY1">#REF!</definedName>
    <definedName name="________________________________________ngl0110">#REF!</definedName>
    <definedName name="________________________________________ngl0111">#REF!</definedName>
    <definedName name="________________________________________ngl0120">#REF!</definedName>
    <definedName name="________________________________________ngl0121">#REF!</definedName>
    <definedName name="________________________________________ngl0130">#REF!</definedName>
    <definedName name="________________________________________ngl0131">#REF!</definedName>
    <definedName name="________________________________________ngl0132">#REF!</definedName>
    <definedName name="________________________________________ngl0133">#REF!</definedName>
    <definedName name="________________________________________ngl0134">#REF!</definedName>
    <definedName name="________________________________________ngl0135">#REF!</definedName>
    <definedName name="________________________________________ngl0140">#REF!</definedName>
    <definedName name="________________________________________ngl0150">#REF!</definedName>
    <definedName name="________________________________________ngl0151">#REF!</definedName>
    <definedName name="________________________________________ngl0152">#REF!</definedName>
    <definedName name="________________________________________ngl0162">#REF!</definedName>
    <definedName name="________________________________________nlg0151">#REF!</definedName>
    <definedName name="________________________________________PG1">#REF!</definedName>
    <definedName name="________________________________________PG10">#REF!</definedName>
    <definedName name="________________________________________PG11">#REF!</definedName>
    <definedName name="________________________________________PG12">#REF!</definedName>
    <definedName name="________________________________________PG13">#REF!</definedName>
    <definedName name="________________________________________PG2">#REF!</definedName>
    <definedName name="________________________________________PG3">#REF!</definedName>
    <definedName name="________________________________________PG4">#REF!</definedName>
    <definedName name="________________________________________PG5">#REF!</definedName>
    <definedName name="________________________________________PG6">#REF!</definedName>
    <definedName name="________________________________________PG7">#REF!</definedName>
    <definedName name="________________________________________PG8">#REF!</definedName>
    <definedName name="________________________________________PG9">#REF!</definedName>
    <definedName name="________________________________________PSY1">#REF!</definedName>
    <definedName name="_______________________________________ngl0110">#REF!</definedName>
    <definedName name="_______________________________________ngl0111">#REF!</definedName>
    <definedName name="_______________________________________ngl0120">#REF!</definedName>
    <definedName name="_______________________________________ngl0121">#REF!</definedName>
    <definedName name="_______________________________________ngl0130">#REF!</definedName>
    <definedName name="_______________________________________ngl0131">#REF!</definedName>
    <definedName name="_______________________________________ngl0132">#REF!</definedName>
    <definedName name="_______________________________________ngl0133">#REF!</definedName>
    <definedName name="_______________________________________ngl0134">#REF!</definedName>
    <definedName name="_______________________________________ngl0135">#REF!</definedName>
    <definedName name="_______________________________________ngl0140">#REF!</definedName>
    <definedName name="_______________________________________ngl0150">#REF!</definedName>
    <definedName name="_______________________________________ngl0151">#REF!</definedName>
    <definedName name="_______________________________________ngl0152">#REF!</definedName>
    <definedName name="_______________________________________ngl0162">#REF!</definedName>
    <definedName name="_______________________________________nlg0151">#REF!</definedName>
    <definedName name="_______________________________________PG1">#REF!</definedName>
    <definedName name="_______________________________________PG10">#REF!</definedName>
    <definedName name="_______________________________________PG11">#REF!</definedName>
    <definedName name="_______________________________________PG12">#REF!</definedName>
    <definedName name="_______________________________________PG13">#REF!</definedName>
    <definedName name="_______________________________________PG2">#REF!</definedName>
    <definedName name="_______________________________________PG3">#REF!</definedName>
    <definedName name="_______________________________________PG4">#REF!</definedName>
    <definedName name="_______________________________________PG5">#REF!</definedName>
    <definedName name="_______________________________________PG6">#REF!</definedName>
    <definedName name="_______________________________________PG7">#REF!</definedName>
    <definedName name="_______________________________________PG8">#REF!</definedName>
    <definedName name="_______________________________________PG9">#REF!</definedName>
    <definedName name="_______________________________________PSY1">#REF!</definedName>
    <definedName name="______________________________________ngl0110">#REF!</definedName>
    <definedName name="______________________________________ngl0111">#REF!</definedName>
    <definedName name="______________________________________ngl0120">#REF!</definedName>
    <definedName name="______________________________________ngl0121">#REF!</definedName>
    <definedName name="______________________________________ngl0130">#REF!</definedName>
    <definedName name="______________________________________ngl0131">#REF!</definedName>
    <definedName name="______________________________________ngl0132">#REF!</definedName>
    <definedName name="______________________________________ngl0133">#REF!</definedName>
    <definedName name="______________________________________ngl0134">#REF!</definedName>
    <definedName name="______________________________________ngl0135">#REF!</definedName>
    <definedName name="______________________________________ngl0140">#REF!</definedName>
    <definedName name="______________________________________ngl0150">#REF!</definedName>
    <definedName name="______________________________________ngl0151">#REF!</definedName>
    <definedName name="______________________________________ngl0152">#REF!</definedName>
    <definedName name="______________________________________ngl0162">#REF!</definedName>
    <definedName name="______________________________________nlg0151">#REF!</definedName>
    <definedName name="______________________________________PG1">#REF!</definedName>
    <definedName name="______________________________________PG10">#REF!</definedName>
    <definedName name="______________________________________PG11">#REF!</definedName>
    <definedName name="______________________________________PG12">#REF!</definedName>
    <definedName name="______________________________________PG13">#REF!</definedName>
    <definedName name="______________________________________PG2">#REF!</definedName>
    <definedName name="______________________________________PG3">#REF!</definedName>
    <definedName name="______________________________________PG4">#REF!</definedName>
    <definedName name="______________________________________PG5">#REF!</definedName>
    <definedName name="______________________________________PG6">#REF!</definedName>
    <definedName name="______________________________________PG7">#REF!</definedName>
    <definedName name="______________________________________PG8">#REF!</definedName>
    <definedName name="______________________________________PG9">#REF!</definedName>
    <definedName name="______________________________________PSY1">#REF!</definedName>
    <definedName name="_____________________________________ngl0110">#REF!</definedName>
    <definedName name="_____________________________________ngl0111">#REF!</definedName>
    <definedName name="_____________________________________ngl0120">#REF!</definedName>
    <definedName name="_____________________________________ngl0121">#REF!</definedName>
    <definedName name="_____________________________________ngl0130">#REF!</definedName>
    <definedName name="_____________________________________ngl0131">#REF!</definedName>
    <definedName name="_____________________________________ngl0132">#REF!</definedName>
    <definedName name="_____________________________________ngl0133">#REF!</definedName>
    <definedName name="_____________________________________ngl0134">#REF!</definedName>
    <definedName name="_____________________________________ngl0135">#REF!</definedName>
    <definedName name="_____________________________________ngl0140">#REF!</definedName>
    <definedName name="_____________________________________ngl0150">#REF!</definedName>
    <definedName name="_____________________________________ngl0151">#REF!</definedName>
    <definedName name="_____________________________________ngl0152">#REF!</definedName>
    <definedName name="_____________________________________ngl0162">#REF!</definedName>
    <definedName name="_____________________________________nlg0151">#REF!</definedName>
    <definedName name="_____________________________________PG1">#REF!</definedName>
    <definedName name="_____________________________________PG10">#REF!</definedName>
    <definedName name="_____________________________________PG11">#REF!</definedName>
    <definedName name="_____________________________________PG12">#REF!</definedName>
    <definedName name="_____________________________________PG13">#REF!</definedName>
    <definedName name="_____________________________________PG2">#REF!</definedName>
    <definedName name="_____________________________________PG3">#REF!</definedName>
    <definedName name="_____________________________________PG4">#REF!</definedName>
    <definedName name="_____________________________________PG5">#REF!</definedName>
    <definedName name="_____________________________________PG6">#REF!</definedName>
    <definedName name="_____________________________________PG7">#REF!</definedName>
    <definedName name="_____________________________________PG8">#REF!</definedName>
    <definedName name="_____________________________________PG9">#REF!</definedName>
    <definedName name="_____________________________________PSY1">#REF!</definedName>
    <definedName name="____________________________________ngl0110">#REF!</definedName>
    <definedName name="____________________________________ngl0111">#REF!</definedName>
    <definedName name="____________________________________ngl0120">#REF!</definedName>
    <definedName name="____________________________________ngl0121">#REF!</definedName>
    <definedName name="____________________________________ngl0130">#REF!</definedName>
    <definedName name="____________________________________ngl0131">#REF!</definedName>
    <definedName name="____________________________________ngl0132">#REF!</definedName>
    <definedName name="____________________________________ngl0133">#REF!</definedName>
    <definedName name="____________________________________ngl0134">#REF!</definedName>
    <definedName name="____________________________________ngl0135">#REF!</definedName>
    <definedName name="____________________________________ngl0140">#REF!</definedName>
    <definedName name="____________________________________ngl0150">#REF!</definedName>
    <definedName name="____________________________________ngl0151">#REF!</definedName>
    <definedName name="____________________________________ngl0152">#REF!</definedName>
    <definedName name="____________________________________ngl0162">#REF!</definedName>
    <definedName name="____________________________________nlg0151">#REF!</definedName>
    <definedName name="____________________________________PG1">#REF!</definedName>
    <definedName name="____________________________________PG10">#REF!</definedName>
    <definedName name="____________________________________PG11">#REF!</definedName>
    <definedName name="____________________________________PG12">#REF!</definedName>
    <definedName name="____________________________________PG13">#REF!</definedName>
    <definedName name="____________________________________PG2">#REF!</definedName>
    <definedName name="____________________________________PG3">#REF!</definedName>
    <definedName name="____________________________________PG4">#REF!</definedName>
    <definedName name="____________________________________PG5">#REF!</definedName>
    <definedName name="____________________________________PG6">#REF!</definedName>
    <definedName name="____________________________________PG7">#REF!</definedName>
    <definedName name="____________________________________PG8">#REF!</definedName>
    <definedName name="____________________________________PG9">#REF!</definedName>
    <definedName name="____________________________________PSY1">#REF!</definedName>
    <definedName name="___________________________________ngl0110">#REF!</definedName>
    <definedName name="___________________________________ngl0111">#REF!</definedName>
    <definedName name="___________________________________ngl0120">#REF!</definedName>
    <definedName name="___________________________________ngl0121">#REF!</definedName>
    <definedName name="___________________________________ngl0130">#REF!</definedName>
    <definedName name="___________________________________ngl0131">#REF!</definedName>
    <definedName name="___________________________________ngl0132">#REF!</definedName>
    <definedName name="___________________________________ngl0133">#REF!</definedName>
    <definedName name="___________________________________ngl0134">#REF!</definedName>
    <definedName name="___________________________________ngl0135">#REF!</definedName>
    <definedName name="___________________________________ngl0140">#REF!</definedName>
    <definedName name="___________________________________ngl0150">#REF!</definedName>
    <definedName name="___________________________________ngl0151">#REF!</definedName>
    <definedName name="___________________________________ngl0152">#REF!</definedName>
    <definedName name="___________________________________ngl0162">#REF!</definedName>
    <definedName name="___________________________________nlg0151">#REF!</definedName>
    <definedName name="___________________________________PG1">#REF!</definedName>
    <definedName name="___________________________________PG10">#REF!</definedName>
    <definedName name="___________________________________PG11">#REF!</definedName>
    <definedName name="___________________________________PG12">#REF!</definedName>
    <definedName name="___________________________________PG13">#REF!</definedName>
    <definedName name="___________________________________PG2">#REF!</definedName>
    <definedName name="___________________________________PG3">#REF!</definedName>
    <definedName name="___________________________________PG4">#REF!</definedName>
    <definedName name="___________________________________PG5">#REF!</definedName>
    <definedName name="___________________________________PG6">#REF!</definedName>
    <definedName name="___________________________________PG7">#REF!</definedName>
    <definedName name="___________________________________PG8">#REF!</definedName>
    <definedName name="___________________________________PG9">#REF!</definedName>
    <definedName name="___________________________________PSY1">#REF!</definedName>
    <definedName name="__________________________________ngl0110">#REF!</definedName>
    <definedName name="__________________________________ngl0111">#REF!</definedName>
    <definedName name="__________________________________ngl0120">#REF!</definedName>
    <definedName name="__________________________________ngl0121">#REF!</definedName>
    <definedName name="__________________________________ngl0130">#REF!</definedName>
    <definedName name="__________________________________ngl0131">#REF!</definedName>
    <definedName name="__________________________________ngl0132">#REF!</definedName>
    <definedName name="__________________________________ngl0133">#REF!</definedName>
    <definedName name="__________________________________ngl0134">#REF!</definedName>
    <definedName name="__________________________________ngl0135">#REF!</definedName>
    <definedName name="__________________________________ngl0140">#REF!</definedName>
    <definedName name="__________________________________ngl0150">#REF!</definedName>
    <definedName name="__________________________________ngl0151">#REF!</definedName>
    <definedName name="__________________________________ngl0152">#REF!</definedName>
    <definedName name="__________________________________ngl0162">#REF!</definedName>
    <definedName name="__________________________________nlg0151">#REF!</definedName>
    <definedName name="__________________________________PG1">#REF!</definedName>
    <definedName name="__________________________________PG10">#REF!</definedName>
    <definedName name="__________________________________PG11">#REF!</definedName>
    <definedName name="__________________________________PG12">#REF!</definedName>
    <definedName name="__________________________________PG13">#REF!</definedName>
    <definedName name="__________________________________PG2">#REF!</definedName>
    <definedName name="__________________________________PG3">#REF!</definedName>
    <definedName name="__________________________________PG4">#REF!</definedName>
    <definedName name="__________________________________PG5">#REF!</definedName>
    <definedName name="__________________________________PG6">#REF!</definedName>
    <definedName name="__________________________________PG7">#REF!</definedName>
    <definedName name="__________________________________PG8">#REF!</definedName>
    <definedName name="__________________________________PG9">#REF!</definedName>
    <definedName name="__________________________________PSY1">#REF!</definedName>
    <definedName name="_________________________________ngl0110">#REF!</definedName>
    <definedName name="_________________________________ngl0111">#REF!</definedName>
    <definedName name="_________________________________ngl0120">#REF!</definedName>
    <definedName name="_________________________________ngl0121">#REF!</definedName>
    <definedName name="_________________________________ngl0130">#REF!</definedName>
    <definedName name="_________________________________ngl0131">#REF!</definedName>
    <definedName name="_________________________________ngl0132">#REF!</definedName>
    <definedName name="_________________________________ngl0133">#REF!</definedName>
    <definedName name="_________________________________ngl0134">#REF!</definedName>
    <definedName name="_________________________________ngl0135">#REF!</definedName>
    <definedName name="_________________________________ngl0140">#REF!</definedName>
    <definedName name="_________________________________ngl0150">#REF!</definedName>
    <definedName name="_________________________________ngl0151">#REF!</definedName>
    <definedName name="_________________________________ngl0152">#REF!</definedName>
    <definedName name="_________________________________ngl0162">#REF!</definedName>
    <definedName name="_________________________________nlg0151">#REF!</definedName>
    <definedName name="_________________________________PG1">#REF!</definedName>
    <definedName name="_________________________________PG10">#REF!</definedName>
    <definedName name="_________________________________PG11">#REF!</definedName>
    <definedName name="_________________________________PG12">#REF!</definedName>
    <definedName name="_________________________________PG13">#REF!</definedName>
    <definedName name="_________________________________PG2">#REF!</definedName>
    <definedName name="_________________________________PG3">#REF!</definedName>
    <definedName name="_________________________________PG4">#REF!</definedName>
    <definedName name="_________________________________PG5">#REF!</definedName>
    <definedName name="_________________________________PG6">#REF!</definedName>
    <definedName name="_________________________________PG7">#REF!</definedName>
    <definedName name="_________________________________PG8">#REF!</definedName>
    <definedName name="_________________________________PG9">#REF!</definedName>
    <definedName name="_________________________________PSY1">#REF!</definedName>
    <definedName name="________________________________ngl0110">#REF!</definedName>
    <definedName name="________________________________ngl0111">#REF!</definedName>
    <definedName name="________________________________ngl0120">#REF!</definedName>
    <definedName name="________________________________ngl0121">#REF!</definedName>
    <definedName name="________________________________ngl0130">#REF!</definedName>
    <definedName name="________________________________ngl0131">#REF!</definedName>
    <definedName name="________________________________ngl0132">#REF!</definedName>
    <definedName name="________________________________ngl0133">#REF!</definedName>
    <definedName name="________________________________ngl0134">#REF!</definedName>
    <definedName name="________________________________ngl0135">#REF!</definedName>
    <definedName name="________________________________ngl0140">#REF!</definedName>
    <definedName name="________________________________ngl0150">#REF!</definedName>
    <definedName name="________________________________ngl0151">#REF!</definedName>
    <definedName name="________________________________ngl0152">#REF!</definedName>
    <definedName name="________________________________ngl0162">#REF!</definedName>
    <definedName name="________________________________nlg0151">#REF!</definedName>
    <definedName name="________________________________PG1">#REF!</definedName>
    <definedName name="________________________________PG10">#REF!</definedName>
    <definedName name="________________________________PG11">#REF!</definedName>
    <definedName name="________________________________PG12">#REF!</definedName>
    <definedName name="________________________________PG13">#REF!</definedName>
    <definedName name="________________________________PG2">#REF!</definedName>
    <definedName name="________________________________PG3">#REF!</definedName>
    <definedName name="________________________________PG4">#REF!</definedName>
    <definedName name="________________________________PG5">#REF!</definedName>
    <definedName name="________________________________PG6">#REF!</definedName>
    <definedName name="________________________________PG7">#REF!</definedName>
    <definedName name="________________________________PG8">#REF!</definedName>
    <definedName name="________________________________PG9">#REF!</definedName>
    <definedName name="________________________________PSY1">#REF!</definedName>
    <definedName name="_______________________________ngl0110">#REF!</definedName>
    <definedName name="_______________________________ngl0111">#REF!</definedName>
    <definedName name="_______________________________ngl0120">#REF!</definedName>
    <definedName name="_______________________________ngl0121">#REF!</definedName>
    <definedName name="_______________________________ngl0130">#REF!</definedName>
    <definedName name="_______________________________ngl0131">#REF!</definedName>
    <definedName name="_______________________________ngl0132">#REF!</definedName>
    <definedName name="_______________________________ngl0133">#REF!</definedName>
    <definedName name="_______________________________ngl0134">#REF!</definedName>
    <definedName name="_______________________________ngl0135">#REF!</definedName>
    <definedName name="_______________________________ngl0140">#REF!</definedName>
    <definedName name="_______________________________ngl0150">#REF!</definedName>
    <definedName name="_______________________________ngl0151">#REF!</definedName>
    <definedName name="_______________________________ngl0152">#REF!</definedName>
    <definedName name="_______________________________ngl0162">#REF!</definedName>
    <definedName name="_______________________________nlg0151">#REF!</definedName>
    <definedName name="_______________________________PG1">#REF!</definedName>
    <definedName name="_______________________________PG10">#REF!</definedName>
    <definedName name="_______________________________PG11">#REF!</definedName>
    <definedName name="_______________________________PG12">#REF!</definedName>
    <definedName name="_______________________________PG13">#REF!</definedName>
    <definedName name="_______________________________PG2">#REF!</definedName>
    <definedName name="_______________________________PG3">#REF!</definedName>
    <definedName name="_______________________________PG4">#REF!</definedName>
    <definedName name="_______________________________PG5">#REF!</definedName>
    <definedName name="_______________________________PG6">#REF!</definedName>
    <definedName name="_______________________________PG7">#REF!</definedName>
    <definedName name="_______________________________PG8">#REF!</definedName>
    <definedName name="_______________________________PG9">#REF!</definedName>
    <definedName name="_______________________________PSY1">#REF!</definedName>
    <definedName name="______________________________ngl0110">#REF!</definedName>
    <definedName name="______________________________ngl0111">#REF!</definedName>
    <definedName name="______________________________ngl0120">#REF!</definedName>
    <definedName name="______________________________ngl0121">#REF!</definedName>
    <definedName name="______________________________ngl0130">#REF!</definedName>
    <definedName name="______________________________ngl0131">#REF!</definedName>
    <definedName name="______________________________ngl0132">#REF!</definedName>
    <definedName name="______________________________ngl0133">#REF!</definedName>
    <definedName name="______________________________ngl0134">#REF!</definedName>
    <definedName name="______________________________ngl0135">#REF!</definedName>
    <definedName name="______________________________ngl0140">#REF!</definedName>
    <definedName name="______________________________ngl0150">#REF!</definedName>
    <definedName name="______________________________ngl0151">#REF!</definedName>
    <definedName name="______________________________ngl0152">#REF!</definedName>
    <definedName name="______________________________ngl0162">#REF!</definedName>
    <definedName name="______________________________nlg0151">#REF!</definedName>
    <definedName name="______________________________PG1">#REF!</definedName>
    <definedName name="______________________________PG10">#REF!</definedName>
    <definedName name="______________________________PG11">#REF!</definedName>
    <definedName name="______________________________PG12">#REF!</definedName>
    <definedName name="______________________________PG13">#REF!</definedName>
    <definedName name="______________________________PG2">#REF!</definedName>
    <definedName name="______________________________PG3">#REF!</definedName>
    <definedName name="______________________________PG4">#REF!</definedName>
    <definedName name="______________________________PG5">#REF!</definedName>
    <definedName name="______________________________PG6">#REF!</definedName>
    <definedName name="______________________________PG7">#REF!</definedName>
    <definedName name="______________________________PG8">#REF!</definedName>
    <definedName name="______________________________PG9">#REF!</definedName>
    <definedName name="______________________________PSY1">#REF!</definedName>
    <definedName name="_____________________________ngl0110">#REF!</definedName>
    <definedName name="_____________________________ngl0111">#REF!</definedName>
    <definedName name="_____________________________ngl0120">#REF!</definedName>
    <definedName name="_____________________________ngl0121">#REF!</definedName>
    <definedName name="_____________________________ngl0130">#REF!</definedName>
    <definedName name="_____________________________ngl0131">#REF!</definedName>
    <definedName name="_____________________________ngl0132">#REF!</definedName>
    <definedName name="_____________________________ngl0133">#REF!</definedName>
    <definedName name="_____________________________ngl0134">#REF!</definedName>
    <definedName name="_____________________________ngl0135">#REF!</definedName>
    <definedName name="_____________________________ngl0140">#REF!</definedName>
    <definedName name="_____________________________ngl0150">#REF!</definedName>
    <definedName name="_____________________________ngl0151">#REF!</definedName>
    <definedName name="_____________________________ngl0152">#REF!</definedName>
    <definedName name="_____________________________ngl0162">#REF!</definedName>
    <definedName name="_____________________________nlg0151">#REF!</definedName>
    <definedName name="_____________________________PG1">#REF!</definedName>
    <definedName name="_____________________________PG10">#REF!</definedName>
    <definedName name="_____________________________PG11">#REF!</definedName>
    <definedName name="_____________________________PG12">#REF!</definedName>
    <definedName name="_____________________________PG13">#REF!</definedName>
    <definedName name="_____________________________PG2">#REF!</definedName>
    <definedName name="_____________________________PG3">#REF!</definedName>
    <definedName name="_____________________________PG4">#REF!</definedName>
    <definedName name="_____________________________PG5">#REF!</definedName>
    <definedName name="_____________________________PG6">#REF!</definedName>
    <definedName name="_____________________________PG7">#REF!</definedName>
    <definedName name="_____________________________PG8">#REF!</definedName>
    <definedName name="_____________________________PG9">#REF!</definedName>
    <definedName name="_____________________________PSY1">#REF!</definedName>
    <definedName name="____________________________ngl0110">#REF!</definedName>
    <definedName name="____________________________ngl0111">#REF!</definedName>
    <definedName name="____________________________ngl0120">#REF!</definedName>
    <definedName name="____________________________ngl0121">#REF!</definedName>
    <definedName name="____________________________ngl0130">#REF!</definedName>
    <definedName name="____________________________ngl0131">#REF!</definedName>
    <definedName name="____________________________ngl0132">#REF!</definedName>
    <definedName name="____________________________ngl0133">#REF!</definedName>
    <definedName name="____________________________ngl0134">#REF!</definedName>
    <definedName name="____________________________ngl0135">#REF!</definedName>
    <definedName name="____________________________ngl0140">#REF!</definedName>
    <definedName name="____________________________ngl0150">#REF!</definedName>
    <definedName name="____________________________ngl0151">#REF!</definedName>
    <definedName name="____________________________ngl0152">#REF!</definedName>
    <definedName name="____________________________ngl0162">#REF!</definedName>
    <definedName name="____________________________nlg0151">#REF!</definedName>
    <definedName name="____________________________PG1">#REF!</definedName>
    <definedName name="____________________________PG10">#REF!</definedName>
    <definedName name="____________________________PG11">#REF!</definedName>
    <definedName name="____________________________PG12">#REF!</definedName>
    <definedName name="____________________________PG13">#REF!</definedName>
    <definedName name="____________________________PG2">#REF!</definedName>
    <definedName name="____________________________PG3">#REF!</definedName>
    <definedName name="____________________________PG4">#REF!</definedName>
    <definedName name="____________________________PG5">#REF!</definedName>
    <definedName name="____________________________PG6">#REF!</definedName>
    <definedName name="____________________________PG7">#REF!</definedName>
    <definedName name="____________________________PG8">#REF!</definedName>
    <definedName name="____________________________PG9">#REF!</definedName>
    <definedName name="____________________________PSY1">#REF!</definedName>
    <definedName name="___________________________ngl0110">#REF!</definedName>
    <definedName name="___________________________ngl0111">#REF!</definedName>
    <definedName name="___________________________ngl0120">#REF!</definedName>
    <definedName name="___________________________ngl0121">#REF!</definedName>
    <definedName name="___________________________ngl0130">#REF!</definedName>
    <definedName name="___________________________ngl0131">#REF!</definedName>
    <definedName name="___________________________ngl0132">#REF!</definedName>
    <definedName name="___________________________ngl0133">#REF!</definedName>
    <definedName name="___________________________ngl0134">#REF!</definedName>
    <definedName name="___________________________ngl0135">#REF!</definedName>
    <definedName name="___________________________ngl0140">#REF!</definedName>
    <definedName name="___________________________ngl0150">#REF!</definedName>
    <definedName name="___________________________ngl0151">#REF!</definedName>
    <definedName name="___________________________ngl0152">#REF!</definedName>
    <definedName name="___________________________ngl0162">#REF!</definedName>
    <definedName name="___________________________nlg0151">#REF!</definedName>
    <definedName name="___________________________PG1">#REF!</definedName>
    <definedName name="___________________________PG10">#REF!</definedName>
    <definedName name="___________________________PG11">#REF!</definedName>
    <definedName name="___________________________PG12">#REF!</definedName>
    <definedName name="___________________________PG13">#REF!</definedName>
    <definedName name="___________________________PG2">#REF!</definedName>
    <definedName name="___________________________PG3">#REF!</definedName>
    <definedName name="___________________________PG4">#REF!</definedName>
    <definedName name="___________________________PG5">#REF!</definedName>
    <definedName name="___________________________PG6">#REF!</definedName>
    <definedName name="___________________________PG7">#REF!</definedName>
    <definedName name="___________________________PG8">#REF!</definedName>
    <definedName name="___________________________PG9">#REF!</definedName>
    <definedName name="___________________________PSY1">#REF!</definedName>
    <definedName name="__________________________ngl0110">#REF!</definedName>
    <definedName name="__________________________ngl0111">#REF!</definedName>
    <definedName name="__________________________ngl0120">#REF!</definedName>
    <definedName name="__________________________ngl0121">#REF!</definedName>
    <definedName name="__________________________ngl0130">#REF!</definedName>
    <definedName name="__________________________ngl0131">#REF!</definedName>
    <definedName name="__________________________ngl0132">#REF!</definedName>
    <definedName name="__________________________ngl0133">#REF!</definedName>
    <definedName name="__________________________ngl0134">#REF!</definedName>
    <definedName name="__________________________ngl0135">#REF!</definedName>
    <definedName name="__________________________ngl0140">#REF!</definedName>
    <definedName name="__________________________ngl0150">#REF!</definedName>
    <definedName name="__________________________ngl0151">#REF!</definedName>
    <definedName name="__________________________ngl0152">#REF!</definedName>
    <definedName name="__________________________ngl0162">#REF!</definedName>
    <definedName name="__________________________nlg0151">#REF!</definedName>
    <definedName name="__________________________PG1">#REF!</definedName>
    <definedName name="__________________________PG10">#REF!</definedName>
    <definedName name="__________________________PG11">#REF!</definedName>
    <definedName name="__________________________PG12">#REF!</definedName>
    <definedName name="__________________________PG13">#REF!</definedName>
    <definedName name="__________________________PG2">#REF!</definedName>
    <definedName name="__________________________PG3">#REF!</definedName>
    <definedName name="__________________________PG4">#REF!</definedName>
    <definedName name="__________________________PG5">#REF!</definedName>
    <definedName name="__________________________PG6">#REF!</definedName>
    <definedName name="__________________________PG7">#REF!</definedName>
    <definedName name="__________________________PG8">#REF!</definedName>
    <definedName name="__________________________PG9">#REF!</definedName>
    <definedName name="__________________________PSY1">#REF!</definedName>
    <definedName name="_________________________ngl0110">#REF!</definedName>
    <definedName name="_________________________ngl0111">#REF!</definedName>
    <definedName name="_________________________ngl0120">#REF!</definedName>
    <definedName name="_________________________ngl0121">#REF!</definedName>
    <definedName name="_________________________ngl0130">#REF!</definedName>
    <definedName name="_________________________ngl0131">#REF!</definedName>
    <definedName name="_________________________ngl0132">#REF!</definedName>
    <definedName name="_________________________ngl0133">#REF!</definedName>
    <definedName name="_________________________ngl0134">#REF!</definedName>
    <definedName name="_________________________ngl0135">#REF!</definedName>
    <definedName name="_________________________ngl0140">#REF!</definedName>
    <definedName name="_________________________ngl0150">#REF!</definedName>
    <definedName name="_________________________ngl0151">#REF!</definedName>
    <definedName name="_________________________ngl0152">#REF!</definedName>
    <definedName name="_________________________ngl0162">#REF!</definedName>
    <definedName name="_________________________nlg0151">#REF!</definedName>
    <definedName name="_________________________PG1">#REF!</definedName>
    <definedName name="_________________________PG10">#REF!</definedName>
    <definedName name="_________________________PG11">#REF!</definedName>
    <definedName name="_________________________PG12">#REF!</definedName>
    <definedName name="_________________________PG13">#REF!</definedName>
    <definedName name="_________________________PG2">#REF!</definedName>
    <definedName name="_________________________PG3">#REF!</definedName>
    <definedName name="_________________________PG4">#REF!</definedName>
    <definedName name="_________________________PG5">#REF!</definedName>
    <definedName name="_________________________PG6">#REF!</definedName>
    <definedName name="_________________________PG7">#REF!</definedName>
    <definedName name="_________________________PG8">#REF!</definedName>
    <definedName name="_________________________PG9">#REF!</definedName>
    <definedName name="_________________________PSY1">#REF!</definedName>
    <definedName name="________________________ngl0110">#REF!</definedName>
    <definedName name="________________________ngl0111">#REF!</definedName>
    <definedName name="________________________ngl0120">#REF!</definedName>
    <definedName name="________________________ngl0121">#REF!</definedName>
    <definedName name="________________________ngl0130">#REF!</definedName>
    <definedName name="________________________ngl0131">#REF!</definedName>
    <definedName name="________________________ngl0132">#REF!</definedName>
    <definedName name="________________________ngl0133">#REF!</definedName>
    <definedName name="________________________ngl0134">#REF!</definedName>
    <definedName name="________________________ngl0135">#REF!</definedName>
    <definedName name="________________________ngl0140">#REF!</definedName>
    <definedName name="________________________ngl0150">#REF!</definedName>
    <definedName name="________________________ngl0151">#REF!</definedName>
    <definedName name="________________________ngl0152">#REF!</definedName>
    <definedName name="________________________ngl0162">#REF!</definedName>
    <definedName name="________________________nlg0151">#REF!</definedName>
    <definedName name="________________________PG1">#REF!</definedName>
    <definedName name="________________________PG10">#REF!</definedName>
    <definedName name="________________________PG11">#REF!</definedName>
    <definedName name="________________________PG12">#REF!</definedName>
    <definedName name="________________________PG13">#REF!</definedName>
    <definedName name="________________________PG2">#REF!</definedName>
    <definedName name="________________________PG3">#REF!</definedName>
    <definedName name="________________________PG4">#REF!</definedName>
    <definedName name="________________________PG5">#REF!</definedName>
    <definedName name="________________________PG6">#REF!</definedName>
    <definedName name="________________________PG7">#REF!</definedName>
    <definedName name="________________________PG8">#REF!</definedName>
    <definedName name="________________________PG9">#REF!</definedName>
    <definedName name="________________________PSY1">#REF!</definedName>
    <definedName name="_______________________ngl0110">#REF!</definedName>
    <definedName name="_______________________ngl0111">#REF!</definedName>
    <definedName name="_______________________ngl0120">#REF!</definedName>
    <definedName name="_______________________ngl0121">#REF!</definedName>
    <definedName name="_______________________ngl0130">#REF!</definedName>
    <definedName name="_______________________ngl0131">#REF!</definedName>
    <definedName name="_______________________ngl0132">#REF!</definedName>
    <definedName name="_______________________ngl0133">#REF!</definedName>
    <definedName name="_______________________ngl0134">#REF!</definedName>
    <definedName name="_______________________ngl0135">#REF!</definedName>
    <definedName name="_______________________ngl0140">#REF!</definedName>
    <definedName name="_______________________ngl0150">#REF!</definedName>
    <definedName name="_______________________ngl0151">#REF!</definedName>
    <definedName name="_______________________ngl0152">#REF!</definedName>
    <definedName name="_______________________ngl0162">#REF!</definedName>
    <definedName name="_______________________nlg0151">#REF!</definedName>
    <definedName name="_______________________PG1">#REF!</definedName>
    <definedName name="_______________________PG10">#REF!</definedName>
    <definedName name="_______________________PG11">#REF!</definedName>
    <definedName name="_______________________PG12">#REF!</definedName>
    <definedName name="_______________________PG13">#REF!</definedName>
    <definedName name="_______________________PG2">#REF!</definedName>
    <definedName name="_______________________PG3">#REF!</definedName>
    <definedName name="_______________________PG4">#REF!</definedName>
    <definedName name="_______________________PG5">#REF!</definedName>
    <definedName name="_______________________PG6">#REF!</definedName>
    <definedName name="_______________________PG7">#REF!</definedName>
    <definedName name="_______________________PG8">#REF!</definedName>
    <definedName name="_______________________PG9">#REF!</definedName>
    <definedName name="_______________________PSY1">#REF!</definedName>
    <definedName name="______________________ngl0110">#REF!</definedName>
    <definedName name="______________________ngl0111">#REF!</definedName>
    <definedName name="______________________ngl0120">#REF!</definedName>
    <definedName name="______________________ngl0121">#REF!</definedName>
    <definedName name="______________________ngl0130">#REF!</definedName>
    <definedName name="______________________ngl0131">#REF!</definedName>
    <definedName name="______________________ngl0132">#REF!</definedName>
    <definedName name="______________________ngl0133">#REF!</definedName>
    <definedName name="______________________ngl0134">#REF!</definedName>
    <definedName name="______________________ngl0135">#REF!</definedName>
    <definedName name="______________________ngl0140">#REF!</definedName>
    <definedName name="______________________ngl0150">#REF!</definedName>
    <definedName name="______________________ngl0151">#REF!</definedName>
    <definedName name="______________________ngl0152">#REF!</definedName>
    <definedName name="______________________ngl0162">#REF!</definedName>
    <definedName name="______________________nlg0151">#REF!</definedName>
    <definedName name="______________________PG1">#REF!</definedName>
    <definedName name="______________________PG10">#REF!</definedName>
    <definedName name="______________________PG11">#REF!</definedName>
    <definedName name="______________________PG12">#REF!</definedName>
    <definedName name="______________________PG13">#REF!</definedName>
    <definedName name="______________________PG2">#REF!</definedName>
    <definedName name="______________________PG3">#REF!</definedName>
    <definedName name="______________________PG4">#REF!</definedName>
    <definedName name="______________________PG5">#REF!</definedName>
    <definedName name="______________________PG6">#REF!</definedName>
    <definedName name="______________________PG7">#REF!</definedName>
    <definedName name="______________________PG8">#REF!</definedName>
    <definedName name="______________________PG9">#REF!</definedName>
    <definedName name="______________________PSY1">#REF!</definedName>
    <definedName name="_____________________ngl0110">#REF!</definedName>
    <definedName name="_____________________ngl0111">#REF!</definedName>
    <definedName name="_____________________ngl0120">#REF!</definedName>
    <definedName name="_____________________ngl0121">#REF!</definedName>
    <definedName name="_____________________ngl0130">#REF!</definedName>
    <definedName name="_____________________ngl0131">#REF!</definedName>
    <definedName name="_____________________ngl0132">#REF!</definedName>
    <definedName name="_____________________ngl0133">#REF!</definedName>
    <definedName name="_____________________ngl0134">#REF!</definedName>
    <definedName name="_____________________ngl0135">#REF!</definedName>
    <definedName name="_____________________ngl0140">#REF!</definedName>
    <definedName name="_____________________ngl0150">#REF!</definedName>
    <definedName name="_____________________ngl0151">#REF!</definedName>
    <definedName name="_____________________ngl0152">#REF!</definedName>
    <definedName name="_____________________ngl0162">#REF!</definedName>
    <definedName name="_____________________nlg0151">#REF!</definedName>
    <definedName name="_____________________PG1">#REF!</definedName>
    <definedName name="_____________________PG10">#REF!</definedName>
    <definedName name="_____________________PG11">#REF!</definedName>
    <definedName name="_____________________PG12">#REF!</definedName>
    <definedName name="_____________________PG13">#REF!</definedName>
    <definedName name="_____________________PG2">#REF!</definedName>
    <definedName name="_____________________PG3">#REF!</definedName>
    <definedName name="_____________________PG4">#REF!</definedName>
    <definedName name="_____________________PG5">#REF!</definedName>
    <definedName name="_____________________PG6">#REF!</definedName>
    <definedName name="_____________________PG7">#REF!</definedName>
    <definedName name="_____________________PG8">#REF!</definedName>
    <definedName name="_____________________PG9">#REF!</definedName>
    <definedName name="_____________________PSY1">#REF!</definedName>
    <definedName name="____________________ngl0110">#REF!</definedName>
    <definedName name="____________________ngl0111">#REF!</definedName>
    <definedName name="____________________ngl0120">#REF!</definedName>
    <definedName name="____________________ngl0121">#REF!</definedName>
    <definedName name="____________________ngl0130">#REF!</definedName>
    <definedName name="____________________ngl0131">#REF!</definedName>
    <definedName name="____________________ngl0132">#REF!</definedName>
    <definedName name="____________________ngl0133">#REF!</definedName>
    <definedName name="____________________ngl0134">#REF!</definedName>
    <definedName name="____________________ngl0135">#REF!</definedName>
    <definedName name="____________________ngl0140">#REF!</definedName>
    <definedName name="____________________ngl0150">#REF!</definedName>
    <definedName name="____________________ngl0151">#REF!</definedName>
    <definedName name="____________________ngl0152">#REF!</definedName>
    <definedName name="____________________ngl0162">#REF!</definedName>
    <definedName name="____________________nlg0151">#REF!</definedName>
    <definedName name="____________________PG1">#REF!</definedName>
    <definedName name="____________________PG10">#REF!</definedName>
    <definedName name="____________________PG11">#REF!</definedName>
    <definedName name="____________________PG12">#REF!</definedName>
    <definedName name="____________________PG13">#REF!</definedName>
    <definedName name="____________________PG2">#REF!</definedName>
    <definedName name="____________________PG3">#REF!</definedName>
    <definedName name="____________________PG4">#REF!</definedName>
    <definedName name="____________________PG5">#REF!</definedName>
    <definedName name="____________________PG6">#REF!</definedName>
    <definedName name="____________________PG7">#REF!</definedName>
    <definedName name="____________________PG8">#REF!</definedName>
    <definedName name="____________________PG9">#REF!</definedName>
    <definedName name="____________________PSY1">#REF!</definedName>
    <definedName name="___________________ngl0110">#REF!</definedName>
    <definedName name="___________________ngl0111">#REF!</definedName>
    <definedName name="___________________ngl0120">#REF!</definedName>
    <definedName name="___________________ngl0121">#REF!</definedName>
    <definedName name="___________________ngl0130">#REF!</definedName>
    <definedName name="___________________ngl0131">#REF!</definedName>
    <definedName name="___________________ngl0132">#REF!</definedName>
    <definedName name="___________________ngl0133">#REF!</definedName>
    <definedName name="___________________ngl0134">#REF!</definedName>
    <definedName name="___________________ngl0135">#REF!</definedName>
    <definedName name="___________________ngl0140">#REF!</definedName>
    <definedName name="___________________ngl0150">#REF!</definedName>
    <definedName name="___________________ngl0151">#REF!</definedName>
    <definedName name="___________________ngl0152">#REF!</definedName>
    <definedName name="___________________ngl0162">#REF!</definedName>
    <definedName name="___________________nlg0151">#REF!</definedName>
    <definedName name="___________________PG1">#REF!</definedName>
    <definedName name="___________________PG10">#REF!</definedName>
    <definedName name="___________________PG11">#REF!</definedName>
    <definedName name="___________________PG12">#REF!</definedName>
    <definedName name="___________________PG13">#REF!</definedName>
    <definedName name="___________________PG2">#REF!</definedName>
    <definedName name="___________________PG3">#REF!</definedName>
    <definedName name="___________________PG4">#REF!</definedName>
    <definedName name="___________________PG5">#REF!</definedName>
    <definedName name="___________________PG6">#REF!</definedName>
    <definedName name="___________________PG7">#REF!</definedName>
    <definedName name="___________________PG8">#REF!</definedName>
    <definedName name="___________________PG9">#REF!</definedName>
    <definedName name="___________________PSY1">#REF!</definedName>
    <definedName name="__________________ngl0110">#REF!</definedName>
    <definedName name="__________________ngl0111">#REF!</definedName>
    <definedName name="__________________ngl0120">#REF!</definedName>
    <definedName name="__________________ngl0121">#REF!</definedName>
    <definedName name="__________________ngl0130">#REF!</definedName>
    <definedName name="__________________ngl0131">#REF!</definedName>
    <definedName name="__________________ngl0132">#REF!</definedName>
    <definedName name="__________________ngl0133">#REF!</definedName>
    <definedName name="__________________ngl0134">#REF!</definedName>
    <definedName name="__________________ngl0135">#REF!</definedName>
    <definedName name="__________________ngl0140">#REF!</definedName>
    <definedName name="__________________ngl0150">#REF!</definedName>
    <definedName name="__________________ngl0151">#REF!</definedName>
    <definedName name="__________________ngl0152">#REF!</definedName>
    <definedName name="__________________ngl0162">#REF!</definedName>
    <definedName name="__________________nlg0151">#REF!</definedName>
    <definedName name="__________________PG1">#REF!</definedName>
    <definedName name="__________________PG10">#REF!</definedName>
    <definedName name="__________________PG11">#REF!</definedName>
    <definedName name="__________________PG12">#REF!</definedName>
    <definedName name="__________________PG13">#REF!</definedName>
    <definedName name="__________________PG2">#REF!</definedName>
    <definedName name="__________________PG3">#REF!</definedName>
    <definedName name="__________________PG4">#REF!</definedName>
    <definedName name="__________________PG5">#REF!</definedName>
    <definedName name="__________________PG6">#REF!</definedName>
    <definedName name="__________________PG7">#REF!</definedName>
    <definedName name="__________________PG8">#REF!</definedName>
    <definedName name="__________________PG9">#REF!</definedName>
    <definedName name="__________________PSY1">#REF!</definedName>
    <definedName name="_________________ngl0110">#REF!</definedName>
    <definedName name="_________________ngl0111">#REF!</definedName>
    <definedName name="_________________ngl0120">#REF!</definedName>
    <definedName name="_________________ngl0121">#REF!</definedName>
    <definedName name="_________________ngl0130">#REF!</definedName>
    <definedName name="_________________ngl0131">#REF!</definedName>
    <definedName name="_________________ngl0132">#REF!</definedName>
    <definedName name="_________________ngl0133">#REF!</definedName>
    <definedName name="_________________ngl0134">#REF!</definedName>
    <definedName name="_________________ngl0135">#REF!</definedName>
    <definedName name="_________________ngl0140">#REF!</definedName>
    <definedName name="_________________ngl0150">#REF!</definedName>
    <definedName name="_________________ngl0151">#REF!</definedName>
    <definedName name="_________________ngl0152">#REF!</definedName>
    <definedName name="_________________ngl0162">#REF!</definedName>
    <definedName name="_________________nlg0151">#REF!</definedName>
    <definedName name="_________________PG1">#REF!</definedName>
    <definedName name="_________________PG10">#REF!</definedName>
    <definedName name="_________________PG11">#REF!</definedName>
    <definedName name="_________________PG12">#REF!</definedName>
    <definedName name="_________________PG13">#REF!</definedName>
    <definedName name="_________________PG2">#REF!</definedName>
    <definedName name="_________________PG3">#REF!</definedName>
    <definedName name="_________________PG4">#REF!</definedName>
    <definedName name="_________________PG5">#REF!</definedName>
    <definedName name="_________________PG6">#REF!</definedName>
    <definedName name="_________________PG7">#REF!</definedName>
    <definedName name="_________________PG8">#REF!</definedName>
    <definedName name="_________________PG9">#REF!</definedName>
    <definedName name="_________________PSY1">#REF!</definedName>
    <definedName name="________________ngl0151">#REF!</definedName>
    <definedName name="________________PG11">#REF!</definedName>
    <definedName name="________________PG13">#REF!</definedName>
    <definedName name="________________PG4">#REF!</definedName>
    <definedName name="_______________ngl0110">#REF!</definedName>
    <definedName name="_______________ngl0111">#REF!</definedName>
    <definedName name="_______________ngl0120">#REF!</definedName>
    <definedName name="_______________ngl0121">#REF!</definedName>
    <definedName name="_______________ngl0130">#REF!</definedName>
    <definedName name="_______________ngl0131">#REF!</definedName>
    <definedName name="_______________ngl0132">#REF!</definedName>
    <definedName name="_______________ngl0133">#REF!</definedName>
    <definedName name="_______________ngl0134">#REF!</definedName>
    <definedName name="_______________ngl0135">#REF!</definedName>
    <definedName name="_______________ngl0140">#REF!</definedName>
    <definedName name="_______________ngl0150">#REF!</definedName>
    <definedName name="_______________ngl0152">#REF!</definedName>
    <definedName name="_______________ngl0162">#REF!</definedName>
    <definedName name="_______________nlg0151">#REF!</definedName>
    <definedName name="_______________PG1">#REF!</definedName>
    <definedName name="_______________PG10">#REF!</definedName>
    <definedName name="_______________PG12">#REF!</definedName>
    <definedName name="_______________PG2">#REF!</definedName>
    <definedName name="_______________PG3">#REF!</definedName>
    <definedName name="_______________PG5">#REF!</definedName>
    <definedName name="_______________PG6">#REF!</definedName>
    <definedName name="_______________PG7">#REF!</definedName>
    <definedName name="_______________PG8">#REF!</definedName>
    <definedName name="_______________PG9">#REF!</definedName>
    <definedName name="_______________PSY1">#REF!</definedName>
    <definedName name="______________ngl0110">#REF!</definedName>
    <definedName name="______________ngl0111">#REF!</definedName>
    <definedName name="______________ngl0120">#REF!</definedName>
    <definedName name="______________ngl0121">#REF!</definedName>
    <definedName name="______________ngl0130">#REF!</definedName>
    <definedName name="______________ngl0131">#REF!</definedName>
    <definedName name="______________ngl0132">#REF!</definedName>
    <definedName name="______________ngl0133">#REF!</definedName>
    <definedName name="______________ngl0134">#REF!</definedName>
    <definedName name="______________ngl0135">#REF!</definedName>
    <definedName name="______________ngl0140">#REF!</definedName>
    <definedName name="______________ngl0150">#REF!</definedName>
    <definedName name="______________ngl0151">#REF!</definedName>
    <definedName name="______________ngl0152">#REF!</definedName>
    <definedName name="______________ngl0162">#REF!</definedName>
    <definedName name="______________nlg0151">#REF!</definedName>
    <definedName name="______________PG1">#REF!</definedName>
    <definedName name="______________PG10">#REF!</definedName>
    <definedName name="______________PG11">#REF!</definedName>
    <definedName name="______________PG12">#REF!</definedName>
    <definedName name="______________PG13">#REF!</definedName>
    <definedName name="______________PG2">#REF!</definedName>
    <definedName name="______________PG3">#REF!</definedName>
    <definedName name="______________PG4">#REF!</definedName>
    <definedName name="______________PG5">#REF!</definedName>
    <definedName name="______________PG6">#REF!</definedName>
    <definedName name="______________PG7">#REF!</definedName>
    <definedName name="______________PG8">#REF!</definedName>
    <definedName name="______________PG9">#REF!</definedName>
    <definedName name="______________PSY1">#REF!</definedName>
    <definedName name="_____________ngl0110">#REF!</definedName>
    <definedName name="_____________ngl0111">#REF!</definedName>
    <definedName name="_____________ngl0120">#REF!</definedName>
    <definedName name="_____________ngl0121">#REF!</definedName>
    <definedName name="_____________ngl0130">#REF!</definedName>
    <definedName name="_____________ngl0131">#REF!</definedName>
    <definedName name="_____________ngl0132">#REF!</definedName>
    <definedName name="_____________ngl0133">#REF!</definedName>
    <definedName name="_____________ngl0134">#REF!</definedName>
    <definedName name="_____________ngl0135">#REF!</definedName>
    <definedName name="_____________ngl0140">#REF!</definedName>
    <definedName name="_____________ngl0150">#REF!</definedName>
    <definedName name="_____________ngl0151">#REF!</definedName>
    <definedName name="_____________ngl0152">#REF!</definedName>
    <definedName name="_____________ngl0162">#REF!</definedName>
    <definedName name="_____________nlg0151">#REF!</definedName>
    <definedName name="_____________PG1">#REF!</definedName>
    <definedName name="_____________PG10">#REF!</definedName>
    <definedName name="_____________PG11">#REF!</definedName>
    <definedName name="_____________PG12">#REF!</definedName>
    <definedName name="_____________PG13">#REF!</definedName>
    <definedName name="_____________PG2">#REF!</definedName>
    <definedName name="_____________PG3">#REF!</definedName>
    <definedName name="_____________PG4">#REF!</definedName>
    <definedName name="_____________PG5">#REF!</definedName>
    <definedName name="_____________PG6">#REF!</definedName>
    <definedName name="_____________PG7">#REF!</definedName>
    <definedName name="_____________PG8">#REF!</definedName>
    <definedName name="_____________PG9">#REF!</definedName>
    <definedName name="_____________PSY1">#REF!</definedName>
    <definedName name="____________ngl0110">#REF!</definedName>
    <definedName name="____________ngl0111">#REF!</definedName>
    <definedName name="____________ngl0120">#REF!</definedName>
    <definedName name="____________ngl0121">#REF!</definedName>
    <definedName name="____________ngl0130">#REF!</definedName>
    <definedName name="____________ngl0131">#REF!</definedName>
    <definedName name="____________ngl0132">#REF!</definedName>
    <definedName name="____________ngl0133">#REF!</definedName>
    <definedName name="____________ngl0134">#REF!</definedName>
    <definedName name="____________ngl0135">#REF!</definedName>
    <definedName name="____________ngl0140">#REF!</definedName>
    <definedName name="____________ngl0150">#REF!</definedName>
    <definedName name="____________ngl0151">#REF!</definedName>
    <definedName name="____________ngl0152">#REF!</definedName>
    <definedName name="____________ngl0162">#REF!</definedName>
    <definedName name="____________nlg0151">#REF!</definedName>
    <definedName name="____________PG1">#REF!</definedName>
    <definedName name="____________PG10">#REF!</definedName>
    <definedName name="____________PG11">#REF!</definedName>
    <definedName name="____________PG12">#REF!</definedName>
    <definedName name="____________PG13">#REF!</definedName>
    <definedName name="____________PG2">#REF!</definedName>
    <definedName name="____________PG3">#REF!</definedName>
    <definedName name="____________PG4">#REF!</definedName>
    <definedName name="____________PG5">#REF!</definedName>
    <definedName name="____________PG6">#REF!</definedName>
    <definedName name="____________PG7">#REF!</definedName>
    <definedName name="____________PG8">#REF!</definedName>
    <definedName name="____________PG9">#REF!</definedName>
    <definedName name="____________PSY1">#REF!</definedName>
    <definedName name="___________ngl0110">#REF!</definedName>
    <definedName name="___________ngl0111">#REF!</definedName>
    <definedName name="___________ngl0120">#REF!</definedName>
    <definedName name="___________ngl0121">#REF!</definedName>
    <definedName name="___________ngl0130">#REF!</definedName>
    <definedName name="___________ngl0131">#REF!</definedName>
    <definedName name="___________ngl0132">#REF!</definedName>
    <definedName name="___________ngl0133">#REF!</definedName>
    <definedName name="___________ngl0134">#REF!</definedName>
    <definedName name="___________ngl0135">#REF!</definedName>
    <definedName name="___________ngl0140">#REF!</definedName>
    <definedName name="___________ngl0150">#REF!</definedName>
    <definedName name="___________ngl0151">#REF!</definedName>
    <definedName name="___________ngl0152">#REF!</definedName>
    <definedName name="___________ngl0162">#REF!</definedName>
    <definedName name="___________nlg0151">#REF!</definedName>
    <definedName name="___________PG1">#REF!</definedName>
    <definedName name="___________PG10">#REF!</definedName>
    <definedName name="___________PG11">#REF!</definedName>
    <definedName name="___________PG12">#REF!</definedName>
    <definedName name="___________PG13">#REF!</definedName>
    <definedName name="___________PG2">#REF!</definedName>
    <definedName name="___________PG3">#REF!</definedName>
    <definedName name="___________PG4">#REF!</definedName>
    <definedName name="___________PG5">#REF!</definedName>
    <definedName name="___________PG6">#REF!</definedName>
    <definedName name="___________PG7">#REF!</definedName>
    <definedName name="___________PG8">#REF!</definedName>
    <definedName name="___________PG9">#REF!</definedName>
    <definedName name="___________PSY1">#REF!</definedName>
    <definedName name="__________ngl0110">#REF!</definedName>
    <definedName name="__________ngl0111">#REF!</definedName>
    <definedName name="__________ngl0120">#REF!</definedName>
    <definedName name="__________ngl0121">#REF!</definedName>
    <definedName name="__________ngl0130">#REF!</definedName>
    <definedName name="__________ngl0131">#REF!</definedName>
    <definedName name="__________ngl0132">#REF!</definedName>
    <definedName name="__________ngl0133">#REF!</definedName>
    <definedName name="__________ngl0134">#REF!</definedName>
    <definedName name="__________ngl0135">#REF!</definedName>
    <definedName name="__________ngl0140">#REF!</definedName>
    <definedName name="__________ngl0150">#REF!</definedName>
    <definedName name="__________ngl0151">#REF!</definedName>
    <definedName name="__________ngl0152">#REF!</definedName>
    <definedName name="__________ngl0162">#REF!</definedName>
    <definedName name="__________nlg0151">#REF!</definedName>
    <definedName name="__________PG1">#REF!</definedName>
    <definedName name="__________PG10">#REF!</definedName>
    <definedName name="__________PG11">#REF!</definedName>
    <definedName name="__________PG12">#REF!</definedName>
    <definedName name="__________PG13">#REF!</definedName>
    <definedName name="__________PG2">#REF!</definedName>
    <definedName name="__________PG3">#REF!</definedName>
    <definedName name="__________PG4">#REF!</definedName>
    <definedName name="__________PG5">#REF!</definedName>
    <definedName name="__________PG6">#REF!</definedName>
    <definedName name="__________PG7">#REF!</definedName>
    <definedName name="__________PG8">#REF!</definedName>
    <definedName name="__________PG9">#REF!</definedName>
    <definedName name="__________PSY1">#REF!</definedName>
    <definedName name="_________ngl0110" localSheetId="1">#REF!</definedName>
    <definedName name="_________ngl0110" localSheetId="0">#REF!</definedName>
    <definedName name="_________ngl0110">#REF!</definedName>
    <definedName name="_________ngl0111" localSheetId="1">#REF!</definedName>
    <definedName name="_________ngl0111" localSheetId="0">#REF!</definedName>
    <definedName name="_________ngl0111">#REF!</definedName>
    <definedName name="_________ngl0120" localSheetId="1">#REF!</definedName>
    <definedName name="_________ngl0120" localSheetId="0">#REF!</definedName>
    <definedName name="_________ngl0120">#REF!</definedName>
    <definedName name="_________ngl0121" localSheetId="1">#REF!</definedName>
    <definedName name="_________ngl0121" localSheetId="0">#REF!</definedName>
    <definedName name="_________ngl0121">#REF!</definedName>
    <definedName name="_________ngl0130" localSheetId="1">#REF!</definedName>
    <definedName name="_________ngl0130" localSheetId="0">#REF!</definedName>
    <definedName name="_________ngl0130">#REF!</definedName>
    <definedName name="_________ngl0131" localSheetId="1">#REF!</definedName>
    <definedName name="_________ngl0131" localSheetId="0">#REF!</definedName>
    <definedName name="_________ngl0131">#REF!</definedName>
    <definedName name="_________ngl0132" localSheetId="1">#REF!</definedName>
    <definedName name="_________ngl0132" localSheetId="0">#REF!</definedName>
    <definedName name="_________ngl0132">#REF!</definedName>
    <definedName name="_________ngl0133" localSheetId="1">#REF!</definedName>
    <definedName name="_________ngl0133" localSheetId="0">#REF!</definedName>
    <definedName name="_________ngl0133">#REF!</definedName>
    <definedName name="_________ngl0134" localSheetId="1">#REF!</definedName>
    <definedName name="_________ngl0134" localSheetId="0">#REF!</definedName>
    <definedName name="_________ngl0134">#REF!</definedName>
    <definedName name="_________ngl0135" localSheetId="1">#REF!</definedName>
    <definedName name="_________ngl0135" localSheetId="0">#REF!</definedName>
    <definedName name="_________ngl0135">#REF!</definedName>
    <definedName name="_________ngl0140" localSheetId="1">#REF!</definedName>
    <definedName name="_________ngl0140" localSheetId="0">#REF!</definedName>
    <definedName name="_________ngl0140">#REF!</definedName>
    <definedName name="_________ngl0150" localSheetId="1">#REF!</definedName>
    <definedName name="_________ngl0150" localSheetId="0">#REF!</definedName>
    <definedName name="_________ngl0150">#REF!</definedName>
    <definedName name="_________ngl0151">#REF!</definedName>
    <definedName name="_________ngl0152" localSheetId="1">#REF!</definedName>
    <definedName name="_________ngl0152" localSheetId="0">#REF!</definedName>
    <definedName name="_________ngl0152">#REF!</definedName>
    <definedName name="_________ngl0162" localSheetId="1">#REF!</definedName>
    <definedName name="_________ngl0162" localSheetId="0">#REF!</definedName>
    <definedName name="_________ngl0162">#REF!</definedName>
    <definedName name="_________nlg0151" localSheetId="1">#REF!</definedName>
    <definedName name="_________nlg0151" localSheetId="0">#REF!</definedName>
    <definedName name="_________nlg0151">#REF!</definedName>
    <definedName name="_________PG1" localSheetId="1">#REF!</definedName>
    <definedName name="_________PG1" localSheetId="0">#REF!</definedName>
    <definedName name="_________PG1">#REF!</definedName>
    <definedName name="_________PG10" localSheetId="1">#REF!</definedName>
    <definedName name="_________PG10" localSheetId="0">#REF!</definedName>
    <definedName name="_________PG10">#REF!</definedName>
    <definedName name="_________PG11">#REF!</definedName>
    <definedName name="_________PG12" localSheetId="1">#REF!</definedName>
    <definedName name="_________PG12" localSheetId="0">#REF!</definedName>
    <definedName name="_________PG12">#REF!</definedName>
    <definedName name="_________PG13">#REF!</definedName>
    <definedName name="_________PG2" localSheetId="1">#REF!</definedName>
    <definedName name="_________PG2" localSheetId="0">#REF!</definedName>
    <definedName name="_________PG2">#REF!</definedName>
    <definedName name="_________PG3" localSheetId="1">#REF!</definedName>
    <definedName name="_________PG3" localSheetId="0">#REF!</definedName>
    <definedName name="_________PG3">#REF!</definedName>
    <definedName name="_________PG4">#REF!</definedName>
    <definedName name="_________PG5" localSheetId="1">#REF!</definedName>
    <definedName name="_________PG5" localSheetId="0">#REF!</definedName>
    <definedName name="_________PG5">#REF!</definedName>
    <definedName name="_________PG6" localSheetId="1">#REF!</definedName>
    <definedName name="_________PG6" localSheetId="0">#REF!</definedName>
    <definedName name="_________PG6">#REF!</definedName>
    <definedName name="_________PG7" localSheetId="1">#REF!</definedName>
    <definedName name="_________PG7" localSheetId="0">#REF!</definedName>
    <definedName name="_________PG7">#REF!</definedName>
    <definedName name="_________PG8" localSheetId="1">#REF!</definedName>
    <definedName name="_________PG8" localSheetId="0">#REF!</definedName>
    <definedName name="_________PG8">#REF!</definedName>
    <definedName name="_________PG9" localSheetId="1">#REF!</definedName>
    <definedName name="_________PG9" localSheetId="0">#REF!</definedName>
    <definedName name="_________PG9">#REF!</definedName>
    <definedName name="_________PSY1" localSheetId="1">#REF!</definedName>
    <definedName name="_________PSY1" localSheetId="0">#REF!</definedName>
    <definedName name="_________PSY1">#REF!</definedName>
    <definedName name="________ngl0110" localSheetId="1">#REF!</definedName>
    <definedName name="________ngl0110" localSheetId="0">#REF!</definedName>
    <definedName name="________ngl0110">#REF!</definedName>
    <definedName name="________ngl0111" localSheetId="1">#REF!</definedName>
    <definedName name="________ngl0111" localSheetId="0">#REF!</definedName>
    <definedName name="________ngl0111">#REF!</definedName>
    <definedName name="________ngl0120" localSheetId="1">#REF!</definedName>
    <definedName name="________ngl0120" localSheetId="0">#REF!</definedName>
    <definedName name="________ngl0120">#REF!</definedName>
    <definedName name="________ngl0121" localSheetId="1">#REF!</definedName>
    <definedName name="________ngl0121" localSheetId="0">#REF!</definedName>
    <definedName name="________ngl0121">#REF!</definedName>
    <definedName name="________ngl0130" localSheetId="1">#REF!</definedName>
    <definedName name="________ngl0130" localSheetId="0">#REF!</definedName>
    <definedName name="________ngl0130">#REF!</definedName>
    <definedName name="________ngl0131" localSheetId="1">#REF!</definedName>
    <definedName name="________ngl0131" localSheetId="0">#REF!</definedName>
    <definedName name="________ngl0131">#REF!</definedName>
    <definedName name="________ngl0132" localSheetId="1">#REF!</definedName>
    <definedName name="________ngl0132" localSheetId="0">#REF!</definedName>
    <definedName name="________ngl0132">#REF!</definedName>
    <definedName name="________ngl0133" localSheetId="1">#REF!</definedName>
    <definedName name="________ngl0133" localSheetId="0">#REF!</definedName>
    <definedName name="________ngl0133">#REF!</definedName>
    <definedName name="________ngl0134" localSheetId="1">#REF!</definedName>
    <definedName name="________ngl0134" localSheetId="0">#REF!</definedName>
    <definedName name="________ngl0134">#REF!</definedName>
    <definedName name="________ngl0135" localSheetId="1">#REF!</definedName>
    <definedName name="________ngl0135" localSheetId="0">#REF!</definedName>
    <definedName name="________ngl0135">#REF!</definedName>
    <definedName name="________ngl0140" localSheetId="1">#REF!</definedName>
    <definedName name="________ngl0140" localSheetId="0">#REF!</definedName>
    <definedName name="________ngl0140">#REF!</definedName>
    <definedName name="________ngl0150" localSheetId="1">#REF!</definedName>
    <definedName name="________ngl0150" localSheetId="0">#REF!</definedName>
    <definedName name="________ngl0150">#REF!</definedName>
    <definedName name="________ngl0151" localSheetId="1">#REF!</definedName>
    <definedName name="________ngl0151" localSheetId="0">#REF!</definedName>
    <definedName name="________ngl0151">#REF!</definedName>
    <definedName name="________ngl0152" localSheetId="1">#REF!</definedName>
    <definedName name="________ngl0152" localSheetId="0">#REF!</definedName>
    <definedName name="________ngl0152">#REF!</definedName>
    <definedName name="________ngl0162" localSheetId="1">#REF!</definedName>
    <definedName name="________ngl0162" localSheetId="0">#REF!</definedName>
    <definedName name="________ngl0162">#REF!</definedName>
    <definedName name="________nlg0151" localSheetId="1">#REF!</definedName>
    <definedName name="________nlg0151" localSheetId="0">#REF!</definedName>
    <definedName name="________nlg0151">#REF!</definedName>
    <definedName name="________PG1" localSheetId="1">#REF!</definedName>
    <definedName name="________PG1" localSheetId="0">#REF!</definedName>
    <definedName name="________PG1">#REF!</definedName>
    <definedName name="________PG10" localSheetId="1">#REF!</definedName>
    <definedName name="________PG10" localSheetId="0">#REF!</definedName>
    <definedName name="________PG10">#REF!</definedName>
    <definedName name="________PG11" localSheetId="1">#REF!</definedName>
    <definedName name="________PG11" localSheetId="0">#REF!</definedName>
    <definedName name="________PG11">#REF!</definedName>
    <definedName name="________PG12" localSheetId="1">#REF!</definedName>
    <definedName name="________PG12" localSheetId="0">#REF!</definedName>
    <definedName name="________PG12">#REF!</definedName>
    <definedName name="________PG13" localSheetId="1">#REF!</definedName>
    <definedName name="________PG13" localSheetId="0">#REF!</definedName>
    <definedName name="________PG13">#REF!</definedName>
    <definedName name="________PG2" localSheetId="1">#REF!</definedName>
    <definedName name="________PG2" localSheetId="0">#REF!</definedName>
    <definedName name="________PG2">#REF!</definedName>
    <definedName name="________PG3" localSheetId="1">#REF!</definedName>
    <definedName name="________PG3" localSheetId="0">#REF!</definedName>
    <definedName name="________PG3">#REF!</definedName>
    <definedName name="________PG4" localSheetId="1">#REF!</definedName>
    <definedName name="________PG4" localSheetId="0">#REF!</definedName>
    <definedName name="________PG4">#REF!</definedName>
    <definedName name="________PG5" localSheetId="1">#REF!</definedName>
    <definedName name="________PG5" localSheetId="0">#REF!</definedName>
    <definedName name="________PG5">#REF!</definedName>
    <definedName name="________PG6" localSheetId="1">#REF!</definedName>
    <definedName name="________PG6" localSheetId="0">#REF!</definedName>
    <definedName name="________PG6">#REF!</definedName>
    <definedName name="________PG7" localSheetId="1">#REF!</definedName>
    <definedName name="________PG7" localSheetId="0">#REF!</definedName>
    <definedName name="________PG7">#REF!</definedName>
    <definedName name="________PG8" localSheetId="1">#REF!</definedName>
    <definedName name="________PG8" localSheetId="0">#REF!</definedName>
    <definedName name="________PG8">#REF!</definedName>
    <definedName name="________PG9" localSheetId="1">#REF!</definedName>
    <definedName name="________PG9" localSheetId="0">#REF!</definedName>
    <definedName name="________PG9">#REF!</definedName>
    <definedName name="________PSY1" localSheetId="1">#REF!</definedName>
    <definedName name="________PSY1" localSheetId="0">#REF!</definedName>
    <definedName name="________PSY1">#REF!</definedName>
    <definedName name="_______ngl0110" localSheetId="1">#REF!</definedName>
    <definedName name="_______ngl0110" localSheetId="0">#REF!</definedName>
    <definedName name="_______ngl0110">#REF!</definedName>
    <definedName name="_______ngl0111" localSheetId="1">#REF!</definedName>
    <definedName name="_______ngl0111" localSheetId="0">#REF!</definedName>
    <definedName name="_______ngl0111">#REF!</definedName>
    <definedName name="_______ngl0120" localSheetId="1">#REF!</definedName>
    <definedName name="_______ngl0120" localSheetId="0">#REF!</definedName>
    <definedName name="_______ngl0120">#REF!</definedName>
    <definedName name="_______ngl0121" localSheetId="1">#REF!</definedName>
    <definedName name="_______ngl0121" localSheetId="0">#REF!</definedName>
    <definedName name="_______ngl0121">#REF!</definedName>
    <definedName name="_______ngl0130" localSheetId="1">#REF!</definedName>
    <definedName name="_______ngl0130" localSheetId="0">#REF!</definedName>
    <definedName name="_______ngl0130">#REF!</definedName>
    <definedName name="_______ngl0131" localSheetId="1">#REF!</definedName>
    <definedName name="_______ngl0131" localSheetId="0">#REF!</definedName>
    <definedName name="_______ngl0131">#REF!</definedName>
    <definedName name="_______ngl0132" localSheetId="1">#REF!</definedName>
    <definedName name="_______ngl0132" localSheetId="0">#REF!</definedName>
    <definedName name="_______ngl0132">#REF!</definedName>
    <definedName name="_______ngl0133" localSheetId="1">#REF!</definedName>
    <definedName name="_______ngl0133" localSheetId="0">#REF!</definedName>
    <definedName name="_______ngl0133">#REF!</definedName>
    <definedName name="_______ngl0134" localSheetId="1">#REF!</definedName>
    <definedName name="_______ngl0134" localSheetId="0">#REF!</definedName>
    <definedName name="_______ngl0134">#REF!</definedName>
    <definedName name="_______ngl0135" localSheetId="1">#REF!</definedName>
    <definedName name="_______ngl0135" localSheetId="0">#REF!</definedName>
    <definedName name="_______ngl0135">#REF!</definedName>
    <definedName name="_______ngl0140" localSheetId="1">#REF!</definedName>
    <definedName name="_______ngl0140" localSheetId="0">#REF!</definedName>
    <definedName name="_______ngl0140">#REF!</definedName>
    <definedName name="_______ngl0150" localSheetId="1">#REF!</definedName>
    <definedName name="_______ngl0150" localSheetId="0">#REF!</definedName>
    <definedName name="_______ngl0150">#REF!</definedName>
    <definedName name="_______ngl0151" localSheetId="1">#REF!</definedName>
    <definedName name="_______ngl0151" localSheetId="0">#REF!</definedName>
    <definedName name="_______ngl0151">#REF!</definedName>
    <definedName name="_______ngl0152" localSheetId="1">#REF!</definedName>
    <definedName name="_______ngl0152" localSheetId="0">#REF!</definedName>
    <definedName name="_______ngl0152">#REF!</definedName>
    <definedName name="_______ngl0162" localSheetId="1">#REF!</definedName>
    <definedName name="_______ngl0162" localSheetId="0">#REF!</definedName>
    <definedName name="_______ngl0162">#REF!</definedName>
    <definedName name="_______nlg0151" localSheetId="1">#REF!</definedName>
    <definedName name="_______nlg0151" localSheetId="0">#REF!</definedName>
    <definedName name="_______nlg0151">#REF!</definedName>
    <definedName name="_______PG1" localSheetId="1">#REF!</definedName>
    <definedName name="_______PG1" localSheetId="0">#REF!</definedName>
    <definedName name="_______PG1">#REF!</definedName>
    <definedName name="_______PG10" localSheetId="1">#REF!</definedName>
    <definedName name="_______PG10" localSheetId="0">#REF!</definedName>
    <definedName name="_______PG10">#REF!</definedName>
    <definedName name="_______PG11" localSheetId="1">#REF!</definedName>
    <definedName name="_______PG11" localSheetId="0">#REF!</definedName>
    <definedName name="_______PG11">#REF!</definedName>
    <definedName name="_______PG12" localSheetId="1">#REF!</definedName>
    <definedName name="_______PG12" localSheetId="0">#REF!</definedName>
    <definedName name="_______PG12">#REF!</definedName>
    <definedName name="_______PG13" localSheetId="1">#REF!</definedName>
    <definedName name="_______PG13" localSheetId="0">#REF!</definedName>
    <definedName name="_______PG13">#REF!</definedName>
    <definedName name="_______PG2" localSheetId="1">#REF!</definedName>
    <definedName name="_______PG2" localSheetId="0">#REF!</definedName>
    <definedName name="_______PG2">#REF!</definedName>
    <definedName name="_______PG3" localSheetId="1">#REF!</definedName>
    <definedName name="_______PG3" localSheetId="0">#REF!</definedName>
    <definedName name="_______PG3">#REF!</definedName>
    <definedName name="_______PG4" localSheetId="1">#REF!</definedName>
    <definedName name="_______PG4" localSheetId="0">#REF!</definedName>
    <definedName name="_______PG4">#REF!</definedName>
    <definedName name="_______PG5" localSheetId="1">#REF!</definedName>
    <definedName name="_______PG5" localSheetId="0">#REF!</definedName>
    <definedName name="_______PG5">#REF!</definedName>
    <definedName name="_______PG6" localSheetId="1">#REF!</definedName>
    <definedName name="_______PG6" localSheetId="0">#REF!</definedName>
    <definedName name="_______PG6">#REF!</definedName>
    <definedName name="_______PG7" localSheetId="1">#REF!</definedName>
    <definedName name="_______PG7" localSheetId="0">#REF!</definedName>
    <definedName name="_______PG7">#REF!</definedName>
    <definedName name="_______PG8" localSheetId="1">#REF!</definedName>
    <definedName name="_______PG8" localSheetId="0">#REF!</definedName>
    <definedName name="_______PG8">#REF!</definedName>
    <definedName name="_______PG9" localSheetId="1">#REF!</definedName>
    <definedName name="_______PG9" localSheetId="0">#REF!</definedName>
    <definedName name="_______PG9">#REF!</definedName>
    <definedName name="_______PSY1" localSheetId="1">#REF!</definedName>
    <definedName name="_______PSY1" localSheetId="0">#REF!</definedName>
    <definedName name="_______PSY1">#REF!</definedName>
    <definedName name="______ngl0110" localSheetId="1">#REF!</definedName>
    <definedName name="______ngl0110" localSheetId="0">#REF!</definedName>
    <definedName name="______ngl0110">#REF!</definedName>
    <definedName name="______ngl0111" localSheetId="1">#REF!</definedName>
    <definedName name="______ngl0111" localSheetId="0">#REF!</definedName>
    <definedName name="______ngl0111">#REF!</definedName>
    <definedName name="______ngl0120" localSheetId="1">#REF!</definedName>
    <definedName name="______ngl0120" localSheetId="0">#REF!</definedName>
    <definedName name="______ngl0120">#REF!</definedName>
    <definedName name="______ngl0121" localSheetId="1">#REF!</definedName>
    <definedName name="______ngl0121" localSheetId="0">#REF!</definedName>
    <definedName name="______ngl0121">#REF!</definedName>
    <definedName name="______ngl0130" localSheetId="1">#REF!</definedName>
    <definedName name="______ngl0130" localSheetId="0">#REF!</definedName>
    <definedName name="______ngl0130">#REF!</definedName>
    <definedName name="______ngl0131" localSheetId="1">#REF!</definedName>
    <definedName name="______ngl0131" localSheetId="0">#REF!</definedName>
    <definedName name="______ngl0131">#REF!</definedName>
    <definedName name="______ngl0132" localSheetId="1">#REF!</definedName>
    <definedName name="______ngl0132" localSheetId="0">#REF!</definedName>
    <definedName name="______ngl0132">#REF!</definedName>
    <definedName name="______ngl0133" localSheetId="1">#REF!</definedName>
    <definedName name="______ngl0133" localSheetId="0">#REF!</definedName>
    <definedName name="______ngl0133">#REF!</definedName>
    <definedName name="______ngl0134" localSheetId="1">#REF!</definedName>
    <definedName name="______ngl0134" localSheetId="0">#REF!</definedName>
    <definedName name="______ngl0134">#REF!</definedName>
    <definedName name="______ngl0135" localSheetId="1">#REF!</definedName>
    <definedName name="______ngl0135" localSheetId="0">#REF!</definedName>
    <definedName name="______ngl0135">#REF!</definedName>
    <definedName name="______ngl0140" localSheetId="1">#REF!</definedName>
    <definedName name="______ngl0140" localSheetId="0">#REF!</definedName>
    <definedName name="______ngl0140">#REF!</definedName>
    <definedName name="______ngl0150" localSheetId="1">#REF!</definedName>
    <definedName name="______ngl0150" localSheetId="0">#REF!</definedName>
    <definedName name="______ngl0150">#REF!</definedName>
    <definedName name="______ngl0151" localSheetId="1">#REF!</definedName>
    <definedName name="______ngl0151" localSheetId="0">#REF!</definedName>
    <definedName name="______ngl0151">#REF!</definedName>
    <definedName name="______ngl0152" localSheetId="1">#REF!</definedName>
    <definedName name="______ngl0152" localSheetId="0">#REF!</definedName>
    <definedName name="______ngl0152">#REF!</definedName>
    <definedName name="______ngl0162" localSheetId="1">#REF!</definedName>
    <definedName name="______ngl0162" localSheetId="0">#REF!</definedName>
    <definedName name="______ngl0162">#REF!</definedName>
    <definedName name="______nlg0151" localSheetId="1">#REF!</definedName>
    <definedName name="______nlg0151" localSheetId="0">#REF!</definedName>
    <definedName name="______nlg0151">#REF!</definedName>
    <definedName name="______PG1" localSheetId="1">#REF!</definedName>
    <definedName name="______PG1" localSheetId="0">#REF!</definedName>
    <definedName name="______PG1">#REF!</definedName>
    <definedName name="______PG10" localSheetId="1">#REF!</definedName>
    <definedName name="______PG10" localSheetId="0">#REF!</definedName>
    <definedName name="______PG10">#REF!</definedName>
    <definedName name="______PG11" localSheetId="1">#REF!</definedName>
    <definedName name="______PG11" localSheetId="0">#REF!</definedName>
    <definedName name="______PG11">#REF!</definedName>
    <definedName name="______PG12" localSheetId="1">#REF!</definedName>
    <definedName name="______PG12" localSheetId="0">#REF!</definedName>
    <definedName name="______PG12">#REF!</definedName>
    <definedName name="______PG13" localSheetId="1">#REF!</definedName>
    <definedName name="______PG13" localSheetId="0">#REF!</definedName>
    <definedName name="______PG13">#REF!</definedName>
    <definedName name="______PG2" localSheetId="1">#REF!</definedName>
    <definedName name="______PG2" localSheetId="0">#REF!</definedName>
    <definedName name="______PG2">#REF!</definedName>
    <definedName name="______PG3" localSheetId="1">#REF!</definedName>
    <definedName name="______PG3" localSheetId="0">#REF!</definedName>
    <definedName name="______PG3">#REF!</definedName>
    <definedName name="______PG4" localSheetId="1">#REF!</definedName>
    <definedName name="______PG4" localSheetId="0">#REF!</definedName>
    <definedName name="______PG4">#REF!</definedName>
    <definedName name="______PG5" localSheetId="1">#REF!</definedName>
    <definedName name="______PG5" localSheetId="0">#REF!</definedName>
    <definedName name="______PG5">#REF!</definedName>
    <definedName name="______PG6" localSheetId="1">#REF!</definedName>
    <definedName name="______PG6" localSheetId="0">#REF!</definedName>
    <definedName name="______PG6">#REF!</definedName>
    <definedName name="______PG7" localSheetId="1">#REF!</definedName>
    <definedName name="______PG7" localSheetId="0">#REF!</definedName>
    <definedName name="______PG7">#REF!</definedName>
    <definedName name="______PG8" localSheetId="1">#REF!</definedName>
    <definedName name="______PG8" localSheetId="0">#REF!</definedName>
    <definedName name="______PG8">#REF!</definedName>
    <definedName name="______PG9" localSheetId="1">#REF!</definedName>
    <definedName name="______PG9" localSheetId="0">#REF!</definedName>
    <definedName name="______PG9">#REF!</definedName>
    <definedName name="______PSY1" localSheetId="1">#REF!</definedName>
    <definedName name="______PSY1" localSheetId="0">#REF!</definedName>
    <definedName name="______PSY1">#REF!</definedName>
    <definedName name="_____ngl0110" localSheetId="1">#REF!</definedName>
    <definedName name="_____ngl0110" localSheetId="0">#REF!</definedName>
    <definedName name="_____ngl0110">#REF!</definedName>
    <definedName name="_____ngl0111" localSheetId="1">#REF!</definedName>
    <definedName name="_____ngl0111" localSheetId="0">#REF!</definedName>
    <definedName name="_____ngl0111">#REF!</definedName>
    <definedName name="_____ngl0120" localSheetId="1">#REF!</definedName>
    <definedName name="_____ngl0120" localSheetId="0">#REF!</definedName>
    <definedName name="_____ngl0120">#REF!</definedName>
    <definedName name="_____ngl0121" localSheetId="1">#REF!</definedName>
    <definedName name="_____ngl0121" localSheetId="0">#REF!</definedName>
    <definedName name="_____ngl0121">#REF!</definedName>
    <definedName name="_____ngl0130" localSheetId="1">#REF!</definedName>
    <definedName name="_____ngl0130" localSheetId="0">#REF!</definedName>
    <definedName name="_____ngl0130">#REF!</definedName>
    <definedName name="_____ngl0131" localSheetId="1">#REF!</definedName>
    <definedName name="_____ngl0131" localSheetId="0">#REF!</definedName>
    <definedName name="_____ngl0131">#REF!</definedName>
    <definedName name="_____ngl0132" localSheetId="1">#REF!</definedName>
    <definedName name="_____ngl0132" localSheetId="0">#REF!</definedName>
    <definedName name="_____ngl0132">#REF!</definedName>
    <definedName name="_____ngl0133" localSheetId="1">#REF!</definedName>
    <definedName name="_____ngl0133" localSheetId="0">#REF!</definedName>
    <definedName name="_____ngl0133">#REF!</definedName>
    <definedName name="_____ngl0134" localSheetId="1">#REF!</definedName>
    <definedName name="_____ngl0134" localSheetId="0">#REF!</definedName>
    <definedName name="_____ngl0134">#REF!</definedName>
    <definedName name="_____ngl0135" localSheetId="1">#REF!</definedName>
    <definedName name="_____ngl0135" localSheetId="0">#REF!</definedName>
    <definedName name="_____ngl0135">#REF!</definedName>
    <definedName name="_____ngl0140" localSheetId="1">#REF!</definedName>
    <definedName name="_____ngl0140" localSheetId="0">#REF!</definedName>
    <definedName name="_____ngl0140">#REF!</definedName>
    <definedName name="_____ngl0150" localSheetId="1">#REF!</definedName>
    <definedName name="_____ngl0150" localSheetId="0">#REF!</definedName>
    <definedName name="_____ngl0150">#REF!</definedName>
    <definedName name="_____ngl0151" localSheetId="1">#REF!</definedName>
    <definedName name="_____ngl0151" localSheetId="0">#REF!</definedName>
    <definedName name="_____ngl0151">#REF!</definedName>
    <definedName name="_____ngl0152" localSheetId="1">#REF!</definedName>
    <definedName name="_____ngl0152" localSheetId="0">#REF!</definedName>
    <definedName name="_____ngl0152">#REF!</definedName>
    <definedName name="_____ngl0162" localSheetId="1">#REF!</definedName>
    <definedName name="_____ngl0162" localSheetId="0">#REF!</definedName>
    <definedName name="_____ngl0162">#REF!</definedName>
    <definedName name="_____nlg0151" localSheetId="1">#REF!</definedName>
    <definedName name="_____nlg0151" localSheetId="0">#REF!</definedName>
    <definedName name="_____nlg0151">#REF!</definedName>
    <definedName name="_____PG1" localSheetId="1">#REF!</definedName>
    <definedName name="_____PG1" localSheetId="0">#REF!</definedName>
    <definedName name="_____PG1">#REF!</definedName>
    <definedName name="_____PG10" localSheetId="1">#REF!</definedName>
    <definedName name="_____PG10" localSheetId="0">#REF!</definedName>
    <definedName name="_____PG10">#REF!</definedName>
    <definedName name="_____PG11" localSheetId="1">#REF!</definedName>
    <definedName name="_____PG11" localSheetId="0">#REF!</definedName>
    <definedName name="_____PG11">#REF!</definedName>
    <definedName name="_____PG12" localSheetId="1">#REF!</definedName>
    <definedName name="_____PG12" localSheetId="0">#REF!</definedName>
    <definedName name="_____PG12">#REF!</definedName>
    <definedName name="_____PG13" localSheetId="1">#REF!</definedName>
    <definedName name="_____PG13" localSheetId="0">#REF!</definedName>
    <definedName name="_____PG13">#REF!</definedName>
    <definedName name="_____PG2" localSheetId="1">#REF!</definedName>
    <definedName name="_____PG2" localSheetId="0">#REF!</definedName>
    <definedName name="_____PG2">#REF!</definedName>
    <definedName name="_____PG3" localSheetId="1">#REF!</definedName>
    <definedName name="_____PG3" localSheetId="0">#REF!</definedName>
    <definedName name="_____PG3">#REF!</definedName>
    <definedName name="_____PG4" localSheetId="1">#REF!</definedName>
    <definedName name="_____PG4" localSheetId="0">#REF!</definedName>
    <definedName name="_____PG4">#REF!</definedName>
    <definedName name="_____PG5" localSheetId="1">#REF!</definedName>
    <definedName name="_____PG5" localSheetId="0">#REF!</definedName>
    <definedName name="_____PG5">#REF!</definedName>
    <definedName name="_____PG6" localSheetId="1">#REF!</definedName>
    <definedName name="_____PG6" localSheetId="0">#REF!</definedName>
    <definedName name="_____PG6">#REF!</definedName>
    <definedName name="_____PG7" localSheetId="1">#REF!</definedName>
    <definedName name="_____PG7" localSheetId="0">#REF!</definedName>
    <definedName name="_____PG7">#REF!</definedName>
    <definedName name="_____PG8" localSheetId="1">#REF!</definedName>
    <definedName name="_____PG8" localSheetId="0">#REF!</definedName>
    <definedName name="_____PG8">#REF!</definedName>
    <definedName name="_____PG9" localSheetId="1">#REF!</definedName>
    <definedName name="_____PG9" localSheetId="0">#REF!</definedName>
    <definedName name="_____PG9">#REF!</definedName>
    <definedName name="_____PSY1" localSheetId="1">#REF!</definedName>
    <definedName name="_____PSY1" localSheetId="0">#REF!</definedName>
    <definedName name="_____PSY1">#REF!</definedName>
    <definedName name="____ngl0110" localSheetId="1">#REF!</definedName>
    <definedName name="____ngl0110" localSheetId="0">#REF!</definedName>
    <definedName name="____ngl0110">#REF!</definedName>
    <definedName name="____ngl0111" localSheetId="1">#REF!</definedName>
    <definedName name="____ngl0111" localSheetId="0">#REF!</definedName>
    <definedName name="____ngl0111">#REF!</definedName>
    <definedName name="____ngl0120" localSheetId="1">#REF!</definedName>
    <definedName name="____ngl0120" localSheetId="0">#REF!</definedName>
    <definedName name="____ngl0120">#REF!</definedName>
    <definedName name="____ngl0121" localSheetId="1">#REF!</definedName>
    <definedName name="____ngl0121" localSheetId="0">#REF!</definedName>
    <definedName name="____ngl0121">#REF!</definedName>
    <definedName name="____ngl0130" localSheetId="1">#REF!</definedName>
    <definedName name="____ngl0130" localSheetId="0">#REF!</definedName>
    <definedName name="____ngl0130">#REF!</definedName>
    <definedName name="____ngl0131" localSheetId="1">#REF!</definedName>
    <definedName name="____ngl0131" localSheetId="0">#REF!</definedName>
    <definedName name="____ngl0131">#REF!</definedName>
    <definedName name="____ngl0132" localSheetId="1">#REF!</definedName>
    <definedName name="____ngl0132" localSheetId="0">#REF!</definedName>
    <definedName name="____ngl0132">#REF!</definedName>
    <definedName name="____ngl0133" localSheetId="1">#REF!</definedName>
    <definedName name="____ngl0133" localSheetId="0">#REF!</definedName>
    <definedName name="____ngl0133">#REF!</definedName>
    <definedName name="____ngl0134" localSheetId="1">#REF!</definedName>
    <definedName name="____ngl0134" localSheetId="0">#REF!</definedName>
    <definedName name="____ngl0134">#REF!</definedName>
    <definedName name="____ngl0135" localSheetId="1">#REF!</definedName>
    <definedName name="____ngl0135" localSheetId="0">#REF!</definedName>
    <definedName name="____ngl0135">#REF!</definedName>
    <definedName name="____ngl0140" localSheetId="1">#REF!</definedName>
    <definedName name="____ngl0140" localSheetId="0">#REF!</definedName>
    <definedName name="____ngl0140">#REF!</definedName>
    <definedName name="____ngl0150" localSheetId="1">#REF!</definedName>
    <definedName name="____ngl0150" localSheetId="0">#REF!</definedName>
    <definedName name="____ngl0150">#REF!</definedName>
    <definedName name="____ngl0151" localSheetId="1">#REF!</definedName>
    <definedName name="____ngl0151" localSheetId="0">#REF!</definedName>
    <definedName name="____ngl0151">#REF!</definedName>
    <definedName name="____ngl0152" localSheetId="1">#REF!</definedName>
    <definedName name="____ngl0152" localSheetId="0">#REF!</definedName>
    <definedName name="____ngl0152">#REF!</definedName>
    <definedName name="____ngl0162" localSheetId="1">#REF!</definedName>
    <definedName name="____ngl0162" localSheetId="0">#REF!</definedName>
    <definedName name="____ngl0162">#REF!</definedName>
    <definedName name="____nlg0151" localSheetId="1">#REF!</definedName>
    <definedName name="____nlg0151" localSheetId="0">#REF!</definedName>
    <definedName name="____nlg0151">#REF!</definedName>
    <definedName name="____PG1" localSheetId="1">#REF!</definedName>
    <definedName name="____PG1" localSheetId="0">#REF!</definedName>
    <definedName name="____PG1">#REF!</definedName>
    <definedName name="____PG10" localSheetId="1">#REF!</definedName>
    <definedName name="____PG10" localSheetId="0">#REF!</definedName>
    <definedName name="____PG10">#REF!</definedName>
    <definedName name="____PG11" localSheetId="1">#REF!</definedName>
    <definedName name="____PG11" localSheetId="0">#REF!</definedName>
    <definedName name="____PG11">#REF!</definedName>
    <definedName name="____PG12" localSheetId="1">#REF!</definedName>
    <definedName name="____PG12" localSheetId="0">#REF!</definedName>
    <definedName name="____PG12">#REF!</definedName>
    <definedName name="____PG13" localSheetId="1">#REF!</definedName>
    <definedName name="____PG13" localSheetId="0">#REF!</definedName>
    <definedName name="____PG13">#REF!</definedName>
    <definedName name="____PG2" localSheetId="1">#REF!</definedName>
    <definedName name="____PG2" localSheetId="0">#REF!</definedName>
    <definedName name="____PG2">#REF!</definedName>
    <definedName name="____PG3" localSheetId="1">#REF!</definedName>
    <definedName name="____PG3" localSheetId="0">#REF!</definedName>
    <definedName name="____PG3">#REF!</definedName>
    <definedName name="____PG4" localSheetId="1">#REF!</definedName>
    <definedName name="____PG4" localSheetId="0">#REF!</definedName>
    <definedName name="____PG4">#REF!</definedName>
    <definedName name="____PG5" localSheetId="1">#REF!</definedName>
    <definedName name="____PG5" localSheetId="0">#REF!</definedName>
    <definedName name="____PG5">#REF!</definedName>
    <definedName name="____PG6" localSheetId="1">#REF!</definedName>
    <definedName name="____PG6" localSheetId="0">#REF!</definedName>
    <definedName name="____PG6">#REF!</definedName>
    <definedName name="____PG7" localSheetId="1">#REF!</definedName>
    <definedName name="____PG7" localSheetId="0">#REF!</definedName>
    <definedName name="____PG7">#REF!</definedName>
    <definedName name="____PG8" localSheetId="1">#REF!</definedName>
    <definedName name="____PG8" localSheetId="0">#REF!</definedName>
    <definedName name="____PG8">#REF!</definedName>
    <definedName name="____PG9" localSheetId="1">#REF!</definedName>
    <definedName name="____PG9" localSheetId="0">#REF!</definedName>
    <definedName name="____PG9">#REF!</definedName>
    <definedName name="____PSY1" localSheetId="1">#REF!</definedName>
    <definedName name="____PSY1" localSheetId="0">#REF!</definedName>
    <definedName name="____PSY1">#REF!</definedName>
    <definedName name="___ngl0110" localSheetId="1">#REF!</definedName>
    <definedName name="___ngl0110" localSheetId="0">#REF!</definedName>
    <definedName name="___ngl0110">#REF!</definedName>
    <definedName name="___ngl0111" localSheetId="1">#REF!</definedName>
    <definedName name="___ngl0111" localSheetId="0">#REF!</definedName>
    <definedName name="___ngl0111">#REF!</definedName>
    <definedName name="___ngl0120" localSheetId="1">#REF!</definedName>
    <definedName name="___ngl0120" localSheetId="0">#REF!</definedName>
    <definedName name="___ngl0120">#REF!</definedName>
    <definedName name="___ngl0121" localSheetId="1">#REF!</definedName>
    <definedName name="___ngl0121" localSheetId="0">#REF!</definedName>
    <definedName name="___ngl0121">#REF!</definedName>
    <definedName name="___ngl0130" localSheetId="1">#REF!</definedName>
    <definedName name="___ngl0130" localSheetId="0">#REF!</definedName>
    <definedName name="___ngl0130">#REF!</definedName>
    <definedName name="___ngl0131" localSheetId="1">#REF!</definedName>
    <definedName name="___ngl0131" localSheetId="0">#REF!</definedName>
    <definedName name="___ngl0131">#REF!</definedName>
    <definedName name="___ngl0132" localSheetId="1">#REF!</definedName>
    <definedName name="___ngl0132" localSheetId="0">#REF!</definedName>
    <definedName name="___ngl0132">#REF!</definedName>
    <definedName name="___ngl0133" localSheetId="1">#REF!</definedName>
    <definedName name="___ngl0133" localSheetId="0">#REF!</definedName>
    <definedName name="___ngl0133">#REF!</definedName>
    <definedName name="___ngl0134" localSheetId="1">#REF!</definedName>
    <definedName name="___ngl0134" localSheetId="0">#REF!</definedName>
    <definedName name="___ngl0134">#REF!</definedName>
    <definedName name="___ngl0135" localSheetId="1">#REF!</definedName>
    <definedName name="___ngl0135" localSheetId="0">#REF!</definedName>
    <definedName name="___ngl0135">#REF!</definedName>
    <definedName name="___ngl0140" localSheetId="1">#REF!</definedName>
    <definedName name="___ngl0140" localSheetId="0">#REF!</definedName>
    <definedName name="___ngl0140">#REF!</definedName>
    <definedName name="___ngl0150" localSheetId="1">#REF!</definedName>
    <definedName name="___ngl0150" localSheetId="0">#REF!</definedName>
    <definedName name="___ngl0150">#REF!</definedName>
    <definedName name="___ngl0151" localSheetId="1">#REF!</definedName>
    <definedName name="___ngl0151" localSheetId="0">#REF!</definedName>
    <definedName name="___ngl0151">#REF!</definedName>
    <definedName name="___ngl0152" localSheetId="1">#REF!</definedName>
    <definedName name="___ngl0152" localSheetId="0">#REF!</definedName>
    <definedName name="___ngl0152">#REF!</definedName>
    <definedName name="___ngl0162" localSheetId="1">#REF!</definedName>
    <definedName name="___ngl0162" localSheetId="0">#REF!</definedName>
    <definedName name="___ngl0162">#REF!</definedName>
    <definedName name="___nlg0151" localSheetId="1">#REF!</definedName>
    <definedName name="___nlg0151" localSheetId="0">#REF!</definedName>
    <definedName name="___nlg0151">#REF!</definedName>
    <definedName name="___PG1" localSheetId="1">#REF!</definedName>
    <definedName name="___PG1" localSheetId="0">#REF!</definedName>
    <definedName name="___PG1">#REF!</definedName>
    <definedName name="___PG10" localSheetId="1">#REF!</definedName>
    <definedName name="___PG10" localSheetId="0">#REF!</definedName>
    <definedName name="___PG10">#REF!</definedName>
    <definedName name="___PG11" localSheetId="1">#REF!</definedName>
    <definedName name="___PG11" localSheetId="0">#REF!</definedName>
    <definedName name="___PG11">#REF!</definedName>
    <definedName name="___PG12" localSheetId="1">#REF!</definedName>
    <definedName name="___PG12" localSheetId="0">#REF!</definedName>
    <definedName name="___PG12">#REF!</definedName>
    <definedName name="___PG13" localSheetId="1">#REF!</definedName>
    <definedName name="___PG13" localSheetId="0">#REF!</definedName>
    <definedName name="___PG13">#REF!</definedName>
    <definedName name="___PG2" localSheetId="1">#REF!</definedName>
    <definedName name="___PG2" localSheetId="0">#REF!</definedName>
    <definedName name="___PG2">#REF!</definedName>
    <definedName name="___PG3" localSheetId="1">#REF!</definedName>
    <definedName name="___PG3" localSheetId="0">#REF!</definedName>
    <definedName name="___PG3">#REF!</definedName>
    <definedName name="___PG4" localSheetId="1">#REF!</definedName>
    <definedName name="___PG4" localSheetId="0">#REF!</definedName>
    <definedName name="___PG4">#REF!</definedName>
    <definedName name="___PG5" localSheetId="1">#REF!</definedName>
    <definedName name="___PG5" localSheetId="0">#REF!</definedName>
    <definedName name="___PG5">#REF!</definedName>
    <definedName name="___PG6" localSheetId="1">#REF!</definedName>
    <definedName name="___PG6" localSheetId="0">#REF!</definedName>
    <definedName name="___PG6">#REF!</definedName>
    <definedName name="___PG7" localSheetId="1">#REF!</definedName>
    <definedName name="___PG7" localSheetId="0">#REF!</definedName>
    <definedName name="___PG7">#REF!</definedName>
    <definedName name="___PG8" localSheetId="1">#REF!</definedName>
    <definedName name="___PG8" localSheetId="0">#REF!</definedName>
    <definedName name="___PG8">#REF!</definedName>
    <definedName name="___PG9" localSheetId="1">#REF!</definedName>
    <definedName name="___PG9" localSheetId="0">#REF!</definedName>
    <definedName name="___PG9">#REF!</definedName>
    <definedName name="___PSY1" localSheetId="1">#REF!</definedName>
    <definedName name="___PSY1" localSheetId="0">#REF!</definedName>
    <definedName name="___PSY1">#REF!</definedName>
    <definedName name="__ngl0110" localSheetId="1">#REF!</definedName>
    <definedName name="__ngl0110" localSheetId="0">#REF!</definedName>
    <definedName name="__ngl0110">#REF!</definedName>
    <definedName name="__ngl0111" localSheetId="1">#REF!</definedName>
    <definedName name="__ngl0111" localSheetId="0">#REF!</definedName>
    <definedName name="__ngl0111">#REF!</definedName>
    <definedName name="__ngl0120" localSheetId="1">#REF!</definedName>
    <definedName name="__ngl0120" localSheetId="0">#REF!</definedName>
    <definedName name="__ngl0120">#REF!</definedName>
    <definedName name="__ngl0121" localSheetId="1">#REF!</definedName>
    <definedName name="__ngl0121" localSheetId="0">#REF!</definedName>
    <definedName name="__ngl0121">#REF!</definedName>
    <definedName name="__ngl0130" localSheetId="1">#REF!</definedName>
    <definedName name="__ngl0130" localSheetId="0">#REF!</definedName>
    <definedName name="__ngl0130">#REF!</definedName>
    <definedName name="__ngl0131" localSheetId="1">#REF!</definedName>
    <definedName name="__ngl0131" localSheetId="0">#REF!</definedName>
    <definedName name="__ngl0131">#REF!</definedName>
    <definedName name="__ngl0132" localSheetId="1">#REF!</definedName>
    <definedName name="__ngl0132" localSheetId="0">#REF!</definedName>
    <definedName name="__ngl0132">#REF!</definedName>
    <definedName name="__ngl0133" localSheetId="1">#REF!</definedName>
    <definedName name="__ngl0133" localSheetId="0">#REF!</definedName>
    <definedName name="__ngl0133">#REF!</definedName>
    <definedName name="__ngl0134" localSheetId="1">#REF!</definedName>
    <definedName name="__ngl0134" localSheetId="0">#REF!</definedName>
    <definedName name="__ngl0134">#REF!</definedName>
    <definedName name="__ngl0135" localSheetId="1">#REF!</definedName>
    <definedName name="__ngl0135" localSheetId="0">#REF!</definedName>
    <definedName name="__ngl0135">#REF!</definedName>
    <definedName name="__ngl0140" localSheetId="1">#REF!</definedName>
    <definedName name="__ngl0140" localSheetId="0">#REF!</definedName>
    <definedName name="__ngl0140">#REF!</definedName>
    <definedName name="__ngl0150" localSheetId="1">#REF!</definedName>
    <definedName name="__ngl0150" localSheetId="0">#REF!</definedName>
    <definedName name="__ngl0150">#REF!</definedName>
    <definedName name="__ngl0151" localSheetId="1">#REF!</definedName>
    <definedName name="__ngl0151" localSheetId="0">#REF!</definedName>
    <definedName name="__ngl0151">#REF!</definedName>
    <definedName name="__ngl0152" localSheetId="1">#REF!</definedName>
    <definedName name="__ngl0152" localSheetId="0">#REF!</definedName>
    <definedName name="__ngl0152">#REF!</definedName>
    <definedName name="__ngl0162" localSheetId="1">#REF!</definedName>
    <definedName name="__ngl0162" localSheetId="0">#REF!</definedName>
    <definedName name="__ngl0162">#REF!</definedName>
    <definedName name="__nlg0151" localSheetId="1">#REF!</definedName>
    <definedName name="__nlg0151" localSheetId="0">#REF!</definedName>
    <definedName name="__nlg0151">#REF!</definedName>
    <definedName name="__PG1" localSheetId="1">#REF!</definedName>
    <definedName name="__PG1" localSheetId="0">#REF!</definedName>
    <definedName name="__PG1">#REF!</definedName>
    <definedName name="__PG10" localSheetId="1">#REF!</definedName>
    <definedName name="__PG10" localSheetId="0">#REF!</definedName>
    <definedName name="__PG10">#REF!</definedName>
    <definedName name="__PG11" localSheetId="1">#REF!</definedName>
    <definedName name="__PG11" localSheetId="0">#REF!</definedName>
    <definedName name="__PG11">#REF!</definedName>
    <definedName name="__PG12" localSheetId="1">#REF!</definedName>
    <definedName name="__PG12" localSheetId="0">#REF!</definedName>
    <definedName name="__PG12">#REF!</definedName>
    <definedName name="__PG13" localSheetId="1">#REF!</definedName>
    <definedName name="__PG13" localSheetId="0">#REF!</definedName>
    <definedName name="__PG13">#REF!</definedName>
    <definedName name="__PG2" localSheetId="1">#REF!</definedName>
    <definedName name="__PG2" localSheetId="0">#REF!</definedName>
    <definedName name="__PG2">#REF!</definedName>
    <definedName name="__PG3" localSheetId="1">#REF!</definedName>
    <definedName name="__PG3" localSheetId="0">#REF!</definedName>
    <definedName name="__PG3">#REF!</definedName>
    <definedName name="__PG4" localSheetId="1">#REF!</definedName>
    <definedName name="__PG4" localSheetId="0">#REF!</definedName>
    <definedName name="__PG4">#REF!</definedName>
    <definedName name="__PG5" localSheetId="1">#REF!</definedName>
    <definedName name="__PG5" localSheetId="0">#REF!</definedName>
    <definedName name="__PG5">#REF!</definedName>
    <definedName name="__PG6" localSheetId="1">#REF!</definedName>
    <definedName name="__PG6" localSheetId="0">#REF!</definedName>
    <definedName name="__PG6">#REF!</definedName>
    <definedName name="__PG7" localSheetId="1">#REF!</definedName>
    <definedName name="__PG7" localSheetId="0">#REF!</definedName>
    <definedName name="__PG7">#REF!</definedName>
    <definedName name="__PG8" localSheetId="1">#REF!</definedName>
    <definedName name="__PG8" localSheetId="0">#REF!</definedName>
    <definedName name="__PG8">#REF!</definedName>
    <definedName name="__PG9" localSheetId="1">#REF!</definedName>
    <definedName name="__PG9" localSheetId="0">#REF!</definedName>
    <definedName name="__PG9">#REF!</definedName>
    <definedName name="__PSY1" localSheetId="1">#REF!</definedName>
    <definedName name="__PSY1" localSheetId="0">#REF!</definedName>
    <definedName name="__PSY1">#REF!</definedName>
    <definedName name="_0110_Non_Productive__Rentals" localSheetId="1">#REF!</definedName>
    <definedName name="_0110_Non_Productive__Rentals" localSheetId="0">#REF!</definedName>
    <definedName name="_0110_Non_Productive__Rentals">#REF!</definedName>
    <definedName name="_xlnm._FilterDatabase" localSheetId="1" hidden="1">ALL!$A$1:$K$2665</definedName>
    <definedName name="_ngl0110" localSheetId="1">#REF!</definedName>
    <definedName name="_ngl0110" localSheetId="0">#REF!</definedName>
    <definedName name="_ngl0110">#REF!</definedName>
    <definedName name="_ngl0111" localSheetId="1">#REF!</definedName>
    <definedName name="_ngl0111" localSheetId="0">#REF!</definedName>
    <definedName name="_ngl0111">#REF!</definedName>
    <definedName name="_ngl0120" localSheetId="1">#REF!</definedName>
    <definedName name="_ngl0120" localSheetId="0">#REF!</definedName>
    <definedName name="_ngl0120">#REF!</definedName>
    <definedName name="_ngl0121" localSheetId="1">#REF!</definedName>
    <definedName name="_ngl0121" localSheetId="0">#REF!</definedName>
    <definedName name="_ngl0121">#REF!</definedName>
    <definedName name="_ngl0130" localSheetId="1">#REF!</definedName>
    <definedName name="_ngl0130" localSheetId="0">#REF!</definedName>
    <definedName name="_ngl0130">#REF!</definedName>
    <definedName name="_ngl0131" localSheetId="1">#REF!</definedName>
    <definedName name="_ngl0131" localSheetId="0">#REF!</definedName>
    <definedName name="_ngl0131">#REF!</definedName>
    <definedName name="_ngl0132" localSheetId="1">#REF!</definedName>
    <definedName name="_ngl0132" localSheetId="0">#REF!</definedName>
    <definedName name="_ngl0132">#REF!</definedName>
    <definedName name="_ngl0133" localSheetId="1">#REF!</definedName>
    <definedName name="_ngl0133" localSheetId="0">#REF!</definedName>
    <definedName name="_ngl0133">#REF!</definedName>
    <definedName name="_ngl0134" localSheetId="1">#REF!</definedName>
    <definedName name="_ngl0134" localSheetId="0">#REF!</definedName>
    <definedName name="_ngl0134">#REF!</definedName>
    <definedName name="_ngl0135" localSheetId="1">#REF!</definedName>
    <definedName name="_ngl0135" localSheetId="0">#REF!</definedName>
    <definedName name="_ngl0135">#REF!</definedName>
    <definedName name="_ngl0140" localSheetId="1">#REF!</definedName>
    <definedName name="_ngl0140" localSheetId="0">#REF!</definedName>
    <definedName name="_ngl0140">#REF!</definedName>
    <definedName name="_ngl0150" localSheetId="1">#REF!</definedName>
    <definedName name="_ngl0150" localSheetId="0">#REF!</definedName>
    <definedName name="_ngl0150">#REF!</definedName>
    <definedName name="_ngl0151" localSheetId="1">#REF!</definedName>
    <definedName name="_ngl0151" localSheetId="0">#REF!</definedName>
    <definedName name="_ngl0151">#REF!</definedName>
    <definedName name="_ngl0152" localSheetId="1">#REF!</definedName>
    <definedName name="_ngl0152" localSheetId="0">#REF!</definedName>
    <definedName name="_ngl0152">#REF!</definedName>
    <definedName name="_ngl0162" localSheetId="1">#REF!</definedName>
    <definedName name="_ngl0162" localSheetId="0">#REF!</definedName>
    <definedName name="_ngl0162">#REF!</definedName>
    <definedName name="_nlg0151" localSheetId="1">#REF!</definedName>
    <definedName name="_nlg0151" localSheetId="0">#REF!</definedName>
    <definedName name="_nlg0151">#REF!</definedName>
    <definedName name="_nlg1511">#REF!</definedName>
    <definedName name="_PG1" localSheetId="1">#REF!</definedName>
    <definedName name="_PG1" localSheetId="0">#REF!</definedName>
    <definedName name="_PG1">#REF!</definedName>
    <definedName name="_PG10" localSheetId="1">#REF!</definedName>
    <definedName name="_PG10" localSheetId="0">#REF!</definedName>
    <definedName name="_PG10">#REF!</definedName>
    <definedName name="_PG11" localSheetId="1">#REF!</definedName>
    <definedName name="_PG11" localSheetId="0">#REF!</definedName>
    <definedName name="_PG11">#REF!</definedName>
    <definedName name="_PG12" localSheetId="1">#REF!</definedName>
    <definedName name="_PG12" localSheetId="0">#REF!</definedName>
    <definedName name="_PG12">#REF!</definedName>
    <definedName name="_PG13" localSheetId="1">#REF!</definedName>
    <definedName name="_PG13" localSheetId="0">#REF!</definedName>
    <definedName name="_PG13">#REF!</definedName>
    <definedName name="_PG2" localSheetId="1">#REF!</definedName>
    <definedName name="_PG2" localSheetId="0">#REF!</definedName>
    <definedName name="_PG2">#REF!</definedName>
    <definedName name="_PG3" localSheetId="1">#REF!</definedName>
    <definedName name="_PG3" localSheetId="0">#REF!</definedName>
    <definedName name="_PG3">#REF!</definedName>
    <definedName name="_PG4" localSheetId="1">#REF!</definedName>
    <definedName name="_PG4" localSheetId="0">#REF!</definedName>
    <definedName name="_PG4">#REF!</definedName>
    <definedName name="_PG5" localSheetId="1">#REF!</definedName>
    <definedName name="_PG5" localSheetId="0">#REF!</definedName>
    <definedName name="_PG5">#REF!</definedName>
    <definedName name="_PG6" localSheetId="1">#REF!</definedName>
    <definedName name="_PG6" localSheetId="0">#REF!</definedName>
    <definedName name="_PG6">#REF!</definedName>
    <definedName name="_PG7" localSheetId="1">#REF!</definedName>
    <definedName name="_PG7" localSheetId="0">#REF!</definedName>
    <definedName name="_PG7">#REF!</definedName>
    <definedName name="_PG8" localSheetId="1">#REF!</definedName>
    <definedName name="_PG8" localSheetId="0">#REF!</definedName>
    <definedName name="_PG8">#REF!</definedName>
    <definedName name="_PG9" localSheetId="1">#REF!</definedName>
    <definedName name="_PG9" localSheetId="0">#REF!</definedName>
    <definedName name="_PG9">#REF!</definedName>
    <definedName name="_PSY1" localSheetId="1">#REF!</definedName>
    <definedName name="_PSY1" localSheetId="0">#REF!</definedName>
    <definedName name="_PSY1">#REF!</definedName>
    <definedName name="Actual_Technical_Cost__TC">'[1]ScenarioA-2.092'!$D$78:$L$78</definedName>
    <definedName name="Actual_Unit_Opex__T1">'[1]ScenarioA-2.092'!$D$75:$L$75</definedName>
    <definedName name="AgbamiTrack" localSheetId="1">#REF!</definedName>
    <definedName name="AgbamiTrack" localSheetId="0">#REF!</definedName>
    <definedName name="AgbamiTrack">#REF!</definedName>
    <definedName name="AGG_Nodes" localSheetId="1">#REF!</definedName>
    <definedName name="AGG_Nodes" localSheetId="0">#REF!</definedName>
    <definedName name="AGG_Nodes">#REF!</definedName>
    <definedName name="AGSalesInput">[2]Indicators!$AC$2:$AC$65536</definedName>
    <definedName name="AGSalesInpVol">[2]Indicators!$AD$2:$AD$65536</definedName>
    <definedName name="aku" localSheetId="1">#REF!</definedName>
    <definedName name="aku" localSheetId="0">#REF!</definedName>
    <definedName name="aku">#REF!</definedName>
    <definedName name="ALL" localSheetId="1">#REF!,#REF!,#REF!,#REF!,#REF!,#REF!,#REF!,#REF!,#REF!,#REF!,#REF!,#REF!,#REF!,#REF!</definedName>
    <definedName name="ALL" localSheetId="0">#REF!,#REF!,#REF!,#REF!,#REF!,#REF!,#REF!,#REF!,#REF!,#REF!,#REF!,#REF!,#REF!,#REF!</definedName>
    <definedName name="ALL">#REF!,#REF!,#REF!,#REF!,#REF!,#REF!,#REF!,#REF!,#REF!,#REF!,#REF!,#REF!,#REF!,#REF!</definedName>
    <definedName name="AS">#REF!</definedName>
    <definedName name="ASS">#REF!</definedName>
    <definedName name="Asset">[2]Indicators!$G$2:$G$65536</definedName>
    <definedName name="base2">'[3]Mapping Fields to AGG node'!$A$3:$A$171</definedName>
    <definedName name="ben" localSheetId="1">#REF!</definedName>
    <definedName name="ben" localSheetId="0">#REF!</definedName>
    <definedName name="ben">#REF!</definedName>
    <definedName name="BoE_Production" localSheetId="1">[4]Indicators!#REF!</definedName>
    <definedName name="BoE_Production" localSheetId="0">[4]Indicators!#REF!</definedName>
    <definedName name="BoE_Production">[4]Indicators!#REF!</definedName>
    <definedName name="Business_Plan_ID">[2]Indicators!$K$2:$K$65536</definedName>
    <definedName name="cairo" localSheetId="1">#REF!</definedName>
    <definedName name="cairo" localSheetId="0">#REF!</definedName>
    <definedName name="cairo">#REF!</definedName>
    <definedName name="cal" localSheetId="1">#REF!</definedName>
    <definedName name="cal" localSheetId="0">#REF!</definedName>
    <definedName name="cal">#REF!</definedName>
    <definedName name="Cap_COA">#REF!</definedName>
    <definedName name="CapAllowTranche1" localSheetId="1">[5]Input_Output!$D$56</definedName>
    <definedName name="CapAllowTranche1" localSheetId="0">[6]Input_Output!$D$56</definedName>
    <definedName name="CapAllowTranche2" localSheetId="1">[5]Input_Output!$D$57</definedName>
    <definedName name="CapAllowTranche2" localSheetId="0">[6]Input_Output!$D$57</definedName>
    <definedName name="CapAllowTranche3" localSheetId="1">[5]Input_Output!$D$58</definedName>
    <definedName name="CapAllowTranche3" localSheetId="0">[6]Input_Output!$D$58</definedName>
    <definedName name="Capex" localSheetId="1">#REF!</definedName>
    <definedName name="Capex" localSheetId="0">#REF!</definedName>
    <definedName name="Capex">#REF!</definedName>
    <definedName name="Capital_COA">#REF!</definedName>
    <definedName name="Capital_COA_Desc.">#REF!</definedName>
    <definedName name="Case_Type">[2]Indicators!$L$2:$L$65536</definedName>
    <definedName name="cc_0110" localSheetId="1">#REF!</definedName>
    <definedName name="cc_0110" localSheetId="0">#REF!</definedName>
    <definedName name="cc_0110">#REF!</definedName>
    <definedName name="cc_0111" localSheetId="1">#REF!</definedName>
    <definedName name="cc_0111" localSheetId="0">#REF!</definedName>
    <definedName name="cc_0111">#REF!</definedName>
    <definedName name="cc_0120" localSheetId="1">#REF!</definedName>
    <definedName name="cc_0120" localSheetId="0">#REF!</definedName>
    <definedName name="cc_0120">#REF!</definedName>
    <definedName name="cc_0121" localSheetId="1">#REF!</definedName>
    <definedName name="cc_0121" localSheetId="0">#REF!</definedName>
    <definedName name="cc_0121">#REF!</definedName>
    <definedName name="cc_0130" localSheetId="1">#REF!</definedName>
    <definedName name="cc_0130" localSheetId="0">#REF!</definedName>
    <definedName name="cc_0130">#REF!</definedName>
    <definedName name="cc_0131" localSheetId="1">#REF!</definedName>
    <definedName name="cc_0131" localSheetId="0">#REF!</definedName>
    <definedName name="cc_0131">#REF!</definedName>
    <definedName name="cc_0132" localSheetId="1">#REF!</definedName>
    <definedName name="cc_0132" localSheetId="0">#REF!</definedName>
    <definedName name="cc_0132">#REF!</definedName>
    <definedName name="cc_0133" localSheetId="1">#REF!</definedName>
    <definedName name="cc_0133" localSheetId="0">#REF!</definedName>
    <definedName name="cc_0133">#REF!</definedName>
    <definedName name="cc_0133.10" localSheetId="1">#REF!</definedName>
    <definedName name="cc_0133.10" localSheetId="0">#REF!</definedName>
    <definedName name="cc_0133.10">#REF!</definedName>
    <definedName name="cc_0134" localSheetId="1">#REF!</definedName>
    <definedName name="cc_0134" localSheetId="0">#REF!</definedName>
    <definedName name="cc_0134">#REF!</definedName>
    <definedName name="cc_0135" localSheetId="1">#REF!</definedName>
    <definedName name="cc_0135" localSheetId="0">#REF!</definedName>
    <definedName name="cc_0135">#REF!</definedName>
    <definedName name="cc_0140" localSheetId="1">#REF!</definedName>
    <definedName name="cc_0140" localSheetId="0">#REF!</definedName>
    <definedName name="cc_0140">#REF!</definedName>
    <definedName name="cc_0150" localSheetId="1">#REF!</definedName>
    <definedName name="cc_0150" localSheetId="0">#REF!</definedName>
    <definedName name="cc_0150">#REF!</definedName>
    <definedName name="cc_0151" localSheetId="1">#REF!</definedName>
    <definedName name="cc_0151" localSheetId="0">#REF!</definedName>
    <definedName name="cc_0151">#REF!</definedName>
    <definedName name="cc_0152" localSheetId="1">#REF!</definedName>
    <definedName name="cc_0152" localSheetId="0">#REF!</definedName>
    <definedName name="cc_0152">#REF!</definedName>
    <definedName name="cc_0162" localSheetId="1">#REF!</definedName>
    <definedName name="cc_0162" localSheetId="0">#REF!</definedName>
    <definedName name="cc_0162">#REF!</definedName>
    <definedName name="ccnaira" localSheetId="1">#REF!</definedName>
    <definedName name="ccnaira" localSheetId="0">#REF!</definedName>
    <definedName name="ccnaira">#REF!</definedName>
    <definedName name="city" localSheetId="1">#REF!</definedName>
    <definedName name="city" localSheetId="0">#REF!</definedName>
    <definedName name="city">#REF!</definedName>
    <definedName name="ContractorProfitShare">[7]Input_Output!$D$26</definedName>
    <definedName name="ContractScenario">[7]Input_Output!$D$8</definedName>
    <definedName name="CostCeiling" localSheetId="1">#REF!</definedName>
    <definedName name="CostCeiling" localSheetId="0">#REF!</definedName>
    <definedName name="CostCeiling">#REF!</definedName>
    <definedName name="CostRecoveryCeiling">[7]Input_Output!$D$27</definedName>
    <definedName name="County">[2]Indicators!$M$2:$M$65536</definedName>
    <definedName name="COVERS" localSheetId="1">'[8]C&amp;C CAPEX'!#REF!</definedName>
    <definedName name="COVERS" localSheetId="0">'[8]C&amp;C CAPEX'!#REF!</definedName>
    <definedName name="COVERS">'[8]C&amp;C CAPEX'!#REF!</definedName>
    <definedName name="CrudePrice" localSheetId="1">#REF!</definedName>
    <definedName name="CrudePrice" localSheetId="0">#REF!</definedName>
    <definedName name="CrudePrice">#REF!</definedName>
    <definedName name="Development_Theme">[2]Indicators!$N$2:$N$65536</definedName>
    <definedName name="E" localSheetId="1">#REF!</definedName>
    <definedName name="E" localSheetId="0">#REF!</definedName>
    <definedName name="E">#REF!</definedName>
    <definedName name="EduTaxRate" localSheetId="1">#REF!</definedName>
    <definedName name="EduTaxRate" localSheetId="0">#REF!</definedName>
    <definedName name="EduTaxRate">#REF!</definedName>
    <definedName name="ELF" localSheetId="1">#REF!</definedName>
    <definedName name="ELF" localSheetId="0">#REF!</definedName>
    <definedName name="ELF">#REF!</definedName>
    <definedName name="ER" localSheetId="1">#REF!</definedName>
    <definedName name="ER" localSheetId="0">#REF!</definedName>
    <definedName name="ER">#REF!</definedName>
    <definedName name="ero" localSheetId="1">#REF!</definedName>
    <definedName name="ero" localSheetId="0">#REF!</definedName>
    <definedName name="ero">#REF!</definedName>
    <definedName name="erou" localSheetId="1">#REF!</definedName>
    <definedName name="erou" localSheetId="0">#REF!</definedName>
    <definedName name="erou">#REF!</definedName>
    <definedName name="exchange" localSheetId="1">#REF!</definedName>
    <definedName name="exchange" localSheetId="0">#REF!</definedName>
    <definedName name="exchange">#REF!</definedName>
    <definedName name="exchange1" localSheetId="1">#REF!</definedName>
    <definedName name="exchange1" localSheetId="0">#REF!</definedName>
    <definedName name="exchange1">#REF!</definedName>
    <definedName name="F" localSheetId="1">#REF!</definedName>
    <definedName name="F" localSheetId="0">#REF!</definedName>
    <definedName name="F">#REF!</definedName>
    <definedName name="Factor" localSheetId="1">#REF!</definedName>
    <definedName name="Factor" localSheetId="0">#REF!</definedName>
    <definedName name="Factor">#REF!</definedName>
    <definedName name="FIDDate">[2]Indicators!$J$2:$J$65536</definedName>
    <definedName name="Field">[2]Indicators!$H$2:$H$65536</definedName>
    <definedName name="fields">'[9]Mapping Fields to AGG node'!$B$3:$B$171</definedName>
    <definedName name="Flowstations" localSheetId="1">#REF!</definedName>
    <definedName name="Flowstations" localSheetId="0">#REF!</definedName>
    <definedName name="Flowstations">#REF!</definedName>
    <definedName name="Forecasts_Sheets_Osa">'[9]Mapping Fields to AGG node'!$B$3:$B$171</definedName>
    <definedName name="fso" localSheetId="1">#REF!</definedName>
    <definedName name="fso" localSheetId="0">#REF!</definedName>
    <definedName name="fso">#REF!</definedName>
    <definedName name="fsonaira" localSheetId="1">#REF!</definedName>
    <definedName name="fsonaira" localSheetId="0">#REF!</definedName>
    <definedName name="fsonaira">#REF!</definedName>
    <definedName name="G" localSheetId="1">#REF!,#REF!,#REF!,#REF!,#REF!,#REF!,#REF!,#REF!,#REF!,#REF!,#REF!,#REF!,#REF!,#REF!</definedName>
    <definedName name="G" localSheetId="0">#REF!,#REF!,#REF!,#REF!,#REF!,#REF!,#REF!,#REF!,#REF!,#REF!,#REF!,#REF!,#REF!,#REF!</definedName>
    <definedName name="G">#REF!,#REF!,#REF!,#REF!,#REF!,#REF!,#REF!,#REF!,#REF!,#REF!,#REF!,#REF!,#REF!,#REF!</definedName>
    <definedName name="Gas_Wells" localSheetId="1">[10]Profiles!#REF!</definedName>
    <definedName name="Gas_Wells" localSheetId="0">[10]Profiles!#REF!</definedName>
    <definedName name="Gas_Wells">[10]Profiles!#REF!</definedName>
    <definedName name="GasToOilEq" localSheetId="1">'[11]Tables_ SPDC'!$B$1</definedName>
    <definedName name="GasToOilEq" localSheetId="0">'[12]Tables_ SPDC'!$B$1</definedName>
    <definedName name="gep" localSheetId="1">#REF!</definedName>
    <definedName name="gep" localSheetId="0">#REF!</definedName>
    <definedName name="gep">#REF!</definedName>
    <definedName name="GrossProdRate">'[13]Oil Base Input'!$F$13:$BD$13</definedName>
    <definedName name="gvg" localSheetId="1">#REF!</definedName>
    <definedName name="gvg" localSheetId="0">#REF!</definedName>
    <definedName name="gvg">#REF!</definedName>
    <definedName name="H">#REF!</definedName>
    <definedName name="HF">#REF!</definedName>
    <definedName name="ify" localSheetId="1">#REF!</definedName>
    <definedName name="ify" localSheetId="0">#REF!</definedName>
    <definedName name="ify">#REF!</definedName>
    <definedName name="JVMC_Chapter_code_Nnpc" localSheetId="1">#REF!</definedName>
    <definedName name="JVMC_Chapter_code_Nnpc" localSheetId="0">#REF!</definedName>
    <definedName name="JVMC_Chapter_code_Nnpc">#REF!</definedName>
    <definedName name="KKK" localSheetId="1">#REF!</definedName>
    <definedName name="KKK" localSheetId="0">#REF!</definedName>
    <definedName name="KKK">#REF!</definedName>
    <definedName name="MAN" localSheetId="1">#REF!</definedName>
    <definedName name="MAN" localSheetId="0">#REF!</definedName>
    <definedName name="MAN">#REF!</definedName>
    <definedName name="MDG_Ongoing_LineItem_Code" localSheetId="0">[14]DRG_MDG_OnGoing!$E$13:$E$135</definedName>
    <definedName name="MDG_Ongoing_LineItem_Code">[14]DRG_MDG_OnGoing!$E$13:$E$135</definedName>
    <definedName name="MDG_OnGoing_Prop_Alloc" localSheetId="0">[14]DRG_MDG_OnGoing!$V$13:$V$135</definedName>
    <definedName name="MDG_OnGoing_Prop_Alloc">[14]DRG_MDG_OnGoing!$V$13:$V$135</definedName>
    <definedName name="MEALS" localSheetId="1">#REF!</definedName>
    <definedName name="MEALS" localSheetId="0">#REF!</definedName>
    <definedName name="MEALS">#REF!</definedName>
    <definedName name="meals1" localSheetId="1">#REF!</definedName>
    <definedName name="meals1" localSheetId="0">#REF!</definedName>
    <definedName name="meals1">#REF!</definedName>
    <definedName name="men" localSheetId="1">#REF!</definedName>
    <definedName name="men" localSheetId="0">#REF!</definedName>
    <definedName name="men">#REF!</definedName>
    <definedName name="mic" localSheetId="1">#REF!</definedName>
    <definedName name="mic" localSheetId="0">#REF!</definedName>
    <definedName name="mic">#REF!</definedName>
    <definedName name="Ministry" localSheetId="1">[15]List!$A$2:$A$19</definedName>
    <definedName name="Ministry" localSheetId="0">[16]List!$A$2:$A$19</definedName>
    <definedName name="Ministry">[17]List!$A$2:$A$19</definedName>
    <definedName name="MOBIL" localSheetId="1">#REF!</definedName>
    <definedName name="MOBIL" localSheetId="0">#REF!</definedName>
    <definedName name="MOBIL">#REF!</definedName>
    <definedName name="naira" localSheetId="1">#REF!</definedName>
    <definedName name="naira" localSheetId="0">#REF!</definedName>
    <definedName name="naira">#REF!</definedName>
    <definedName name="NDDCrate" localSheetId="1">#REF!</definedName>
    <definedName name="NDDCrate" localSheetId="0">#REF!</definedName>
    <definedName name="NDDCrate">#REF!</definedName>
    <definedName name="New_Alloc2011" localSheetId="0">'[14]Sum.New Capital'!$N$16:$N$245</definedName>
    <definedName name="New_Alloc2011">'[14]Sum.New Capital'!$N$16:$N$245</definedName>
    <definedName name="New_Line_Item" localSheetId="0">'[14]Sum.New Capital'!$C$16:$C$245</definedName>
    <definedName name="New_Line_Item">'[14]Sum.New Capital'!$C$16:$C$245</definedName>
    <definedName name="ngo" localSheetId="1">#REF!</definedName>
    <definedName name="ngo" localSheetId="0">#REF!</definedName>
    <definedName name="ngo">#REF!</definedName>
    <definedName name="nkem">'[18]EPNL-JV Details'!$I$297:$I$330</definedName>
    <definedName name="NNPC" localSheetId="1">#REF!</definedName>
    <definedName name="NNPC" localSheetId="0">#REF!</definedName>
    <definedName name="NNPC">#REF!</definedName>
    <definedName name="NNPC_crude_Export_from_JV">'[1]ScenarioA-2.092'!$D$71:$L$71</definedName>
    <definedName name="NNPC_equity">'[1]ScenarioA-2.092'!$D$69:$L$69</definedName>
    <definedName name="No._of_days">'[1]ScenarioA-2.092'!$D$58:$L$58</definedName>
    <definedName name="Non_Productive__Rentals" localSheetId="1">#REF!</definedName>
    <definedName name="Non_Productive__Rentals" localSheetId="0">#REF!</definedName>
    <definedName name="Non_Productive__Rentals">#REF!</definedName>
    <definedName name="ogo" localSheetId="1">#REF!</definedName>
    <definedName name="ogo" localSheetId="0">#REF!</definedName>
    <definedName name="ogo">#REF!</definedName>
    <definedName name="Oil_Wells" localSheetId="1">[10]Profiles!#REF!</definedName>
    <definedName name="Oil_Wells" localSheetId="0">[10]Profiles!#REF!</definedName>
    <definedName name="Oil_Wells">[10]Profiles!#REF!</definedName>
    <definedName name="Ongoing_LineItem_Code" localSheetId="0">'[14]Sum.On-Going Capital'!$E$13:$E$135</definedName>
    <definedName name="Ongoing_LineItem_Code">'[14]Sum.On-Going Capital'!$E$13:$E$135</definedName>
    <definedName name="OnGoing_Prop_Alloc" localSheetId="0">'[14]Sum.On-Going Capital'!$V$13:$V$135</definedName>
    <definedName name="OnGoing_Prop_Alloc">'[14]Sum.On-Going Capital'!$V$13:$V$135</definedName>
    <definedName name="Operating" localSheetId="1">'[19]C&amp;C CAPEX'!#REF!</definedName>
    <definedName name="Operating" localSheetId="0">'[19]C&amp;C CAPEX'!#REF!</definedName>
    <definedName name="Operating">'[19]C&amp;C CAPEX'!#REF!</definedName>
    <definedName name="Opex" localSheetId="1">#REF!</definedName>
    <definedName name="Opex" localSheetId="0">#REF!</definedName>
    <definedName name="Opex">#REF!</definedName>
    <definedName name="planning">'[18]NGL OPEX'!$K$4</definedName>
    <definedName name="PMasterProjectName">[2]Indicators!$I$2:$I$65536</definedName>
    <definedName name="PPTrate" localSheetId="1">#REF!</definedName>
    <definedName name="PPTrate" localSheetId="0">#REF!</definedName>
    <definedName name="PPTrate">#REF!</definedName>
    <definedName name="_xlnm.Print_Area" localSheetId="1">ALL!$A$1:$F$2665</definedName>
    <definedName name="_xlnm.Print_Area" localSheetId="0">CoverPage!$A$1:$A$8</definedName>
    <definedName name="_xlnm.Print_Area">#REF!</definedName>
    <definedName name="PRINT_AREA_MI" localSheetId="1">#REF!</definedName>
    <definedName name="PRINT_AREA_MI" localSheetId="0">#REF!</definedName>
    <definedName name="PRINT_AREA_MI">#REF!</definedName>
    <definedName name="_xlnm.Print_Titles" localSheetId="1">ALL!$1:$1</definedName>
    <definedName name="ProjectStart">[7]Input_Output!$D$14</definedName>
    <definedName name="ProjectStatus">[2]Indicators!$F$2:$F$65536</definedName>
    <definedName name="PSY">'[20]DATA-TABLE'!$F$35</definedName>
    <definedName name="psyg" localSheetId="1">#REF!</definedName>
    <definedName name="psyg" localSheetId="0">#REF!</definedName>
    <definedName name="psyg">#REF!</definedName>
    <definedName name="q" localSheetId="0">#REF!</definedName>
    <definedName name="q">#REF!</definedName>
    <definedName name="RATE_TABLE_FOR_HAPSS" localSheetId="1">#REF!</definedName>
    <definedName name="RATE_TABLE_FOR_HAPSS" localSheetId="0">#REF!</definedName>
    <definedName name="RATE_TABLE_FOR_HAPSS">#REF!</definedName>
    <definedName name="ray_shhet">'[21]Mapping Fields to AGG node'!$B$3:$B$171</definedName>
    <definedName name="RoyaltyOption">[7]Input_Output!$D$24</definedName>
    <definedName name="RoyRate" localSheetId="1">#REF!</definedName>
    <definedName name="RoyRate" localSheetId="0">#REF!</definedName>
    <definedName name="RoyRate">#REF!</definedName>
    <definedName name="SAPBEXrevision" hidden="1">1</definedName>
    <definedName name="SAPBEXsysID" hidden="1">"FB4"</definedName>
    <definedName name="SAPBEXwbID" hidden="1">"DMH4ESCO57KJVZVHK4TPV6OBK"</definedName>
    <definedName name="stay" localSheetId="1">#REF!</definedName>
    <definedName name="stay" localSheetId="0">#REF!</definedName>
    <definedName name="stay">#REF!</definedName>
    <definedName name="Summary" localSheetId="1">#REF!</definedName>
    <definedName name="Summary" localSheetId="0">#REF!</definedName>
    <definedName name="Summary">#REF!</definedName>
    <definedName name="T" localSheetId="1">#REF!</definedName>
    <definedName name="T" localSheetId="0">#REF!</definedName>
    <definedName name="T">#REF!</definedName>
    <definedName name="tank" localSheetId="1">#REF!</definedName>
    <definedName name="tank" localSheetId="0">#REF!</definedName>
    <definedName name="tank">#REF!</definedName>
    <definedName name="Tax_Rate__PPT">'[1]ScenarioA-2.092'!$D$79:$L$79</definedName>
    <definedName name="test" localSheetId="1">#REF!</definedName>
    <definedName name="test" localSheetId="0">#REF!</definedName>
    <definedName name="test">#REF!</definedName>
    <definedName name="TONIA" localSheetId="1">#REF!</definedName>
    <definedName name="TONIA" localSheetId="0">#REF!</definedName>
    <definedName name="TONIA">#REF!</definedName>
    <definedName name="TOTAL_CRUDE___CONDENSATE_LESS_134___133.10_CAPITAL" localSheetId="1">#REF!</definedName>
    <definedName name="TOTAL_CRUDE___CONDENSATE_LESS_134___133.10_CAPITAL" localSheetId="0">#REF!</definedName>
    <definedName name="TOTAL_CRUDE___CONDENSATE_LESS_134___133.10_CAPITAL">#REF!</definedName>
    <definedName name="TRP">'[1]ScenarioA-2.092'!$D$99:$L$99</definedName>
    <definedName name="try">'[18]EPNL-JV Details'!$H$297:$I$330</definedName>
    <definedName name="uju" localSheetId="1">#REF!</definedName>
    <definedName name="uju" localSheetId="0">#REF!</definedName>
    <definedName name="uju">#REF!</definedName>
    <definedName name="uzo" localSheetId="1">#REF!</definedName>
    <definedName name="uzo" localSheetId="0">#REF!</definedName>
    <definedName name="uzo">#REF!</definedName>
    <definedName name="X2005_Wells_Status_for_GWDP_update_Drilling_Only_List" localSheetId="1">#REF!</definedName>
    <definedName name="X2005_Wells_Status_for_GWDP_update_Drilling_Only_List" localSheetId="0">#REF!</definedName>
    <definedName name="X2005_Wells_Status_for_GWDP_update_Drilling_Only_List">#REF!</definedName>
    <definedName name="yobo">[22]Recon!$B$9:$H$429</definedName>
    <definedName name="yu">#REF!</definedName>
  </definedNames>
  <calcPr calcId="144525"/>
</workbook>
</file>

<file path=xl/calcChain.xml><?xml version="1.0" encoding="utf-8"?>
<calcChain xmlns="http://schemas.openxmlformats.org/spreadsheetml/2006/main">
  <c r="F2665" i="2" l="1"/>
  <c r="F2645" i="2"/>
  <c r="F2508" i="2"/>
  <c r="F2026" i="2"/>
  <c r="F1981" i="2"/>
  <c r="F1924" i="2"/>
  <c r="F1616" i="2"/>
  <c r="F1533" i="2"/>
  <c r="F1366" i="2"/>
  <c r="F678" i="2"/>
  <c r="F319" i="2"/>
  <c r="F51" i="2"/>
</calcChain>
</file>

<file path=xl/sharedStrings.xml><?xml version="1.0" encoding="utf-8"?>
<sst xmlns="http://schemas.openxmlformats.org/spreadsheetml/2006/main" count="12322" uniqueCount="5562">
  <si>
    <t>2017 APPROPRIATION ACT</t>
  </si>
  <si>
    <t xml:space="preserve">ZONAL INTERVENTION </t>
  </si>
  <si>
    <t>PROJECTS</t>
  </si>
  <si>
    <t>CODE</t>
  </si>
  <si>
    <t>PROJECT TITLE</t>
  </si>
  <si>
    <t>STATUS</t>
  </si>
  <si>
    <t>AGENCY</t>
  </si>
  <si>
    <t>MINISTRY</t>
  </si>
  <si>
    <t>AMOUNT (=N=)</t>
  </si>
  <si>
    <t>ZIP001</t>
  </si>
  <si>
    <t>FISHERY AND AQUACULTURE DEVELOPMENT AND YOUTH EMPOWERMENT IN OGBARU, ANAMBRA STATE</t>
  </si>
  <si>
    <t xml:space="preserve"> NIFF, NEW BOSSA</t>
  </si>
  <si>
    <t>AGRICULTURE</t>
  </si>
  <si>
    <t>ZIP002</t>
  </si>
  <si>
    <t>CONSTRUCTION OF 3 NOS MOTORIZED BOREHOLES IN WARRI FEDERAL CONSTITUENCY</t>
  </si>
  <si>
    <t>NEW</t>
  </si>
  <si>
    <t xml:space="preserve"> RURAL DEVELOPMENT</t>
  </si>
  <si>
    <t>ZIP003</t>
  </si>
  <si>
    <t xml:space="preserve">ENTREPRENEURSHIP MANAGEMENT SKILL DEVELOPMENT FOR CASSAVA VALUE CHAIN FOR THE YOUTHS OF AKWA IBOM NORTH WEST SENATORIAL DISTRICT, COVERING THE 10 LGAs </t>
  </si>
  <si>
    <t>AGRIC &amp; MGT TRAINING INSTITUTE (ARMTI)</t>
  </si>
  <si>
    <t>ZIP004</t>
  </si>
  <si>
    <t xml:space="preserve">ENTREPRENEURSHIP MANAGEMENT SKILL DEVELOPMENT FOR OIL PALM VALUE CHAIN FOR PRODUCERS, PROCESSORS AND MARKETERSS FOR THE WOMEN OF AKWA IBOM NORTH WEST SENATORIAL DISTRICT, AKWA IBOM STATE </t>
  </si>
  <si>
    <t>ZIP005</t>
  </si>
  <si>
    <t xml:space="preserve"> EMPOWERMENT PROGRAMME IN AGRICULTURE AT OKENGWE, KOGI STATE.</t>
  </si>
  <si>
    <t>ZIP006</t>
  </si>
  <si>
    <t>RESEARCH/STUDY/TRAINING AND ESTABLISHMENT OF SEVEN PILOT SCHEMES IN ANAMBRA NORTH SENATORIAL DISTRICT, ANAMBRA STATE</t>
  </si>
  <si>
    <t>AGRIC DEVELOPMENT AGENCY</t>
  </si>
  <si>
    <t>ZIP007</t>
  </si>
  <si>
    <t>CONSTRUCTION OF ENVIRONMENTAL RESEARCH CENTRE ON CLIMATE CHANGE IN ANAMBRA NORTH SENATORIAL DISTRICT, ANAMBRA STATE</t>
  </si>
  <si>
    <t>ZIP008</t>
  </si>
  <si>
    <t xml:space="preserve">TRAINING AND EXHIBITION IN BRASS, NEMBE AND OGBIA LOCAL GOVERNMENTS, BAYELSA EAST SENATORIAL DISTRICT, BAYELSA STATE. </t>
  </si>
  <si>
    <t>AGRICULTURAL RESEARCH COUNCIL</t>
  </si>
  <si>
    <t>ZIP009</t>
  </si>
  <si>
    <t>CROP CULTIVATION AND ANIMAL HUSBANDRY IN BRASS, NEMBE AND OGBIA LOCAL GOVERNMENTS, BAYELSA EAST SENATORIAL DISTRICT, BAYELSA STATE.</t>
  </si>
  <si>
    <t>ZIP010</t>
  </si>
  <si>
    <t>PROCESSING AND VALUE ADDITION IN BRASS, NEMBE AND OGBIA LOCAL GOVERNMENTS, BAYELSA STATE.</t>
  </si>
  <si>
    <t>ZIP011</t>
  </si>
  <si>
    <t>FERTILIZER PROCUREMENT OF NPK + UREA IN ARREAS OF GASHUA, NGURU, JAKUSKO, JAJIMAJI, MACHINA AND YUSUFARI IN YOBE STATE</t>
  </si>
  <si>
    <t>ZIP012</t>
  </si>
  <si>
    <t>SOLAR POWERED STREET LIGHT IN YUSUFARI, MACHINA AND GASHUA</t>
  </si>
  <si>
    <t>ZIP013</t>
  </si>
  <si>
    <t>SOLAR POWERED STREET LIGHT IN JAKUSKO, NGURU AND JAJIMAJI TOWNS, YOBE STATE</t>
  </si>
  <si>
    <t>ZIP014</t>
  </si>
  <si>
    <t>SUPPLY OF PEST CONTROL CHEMICAL TO THE VETRINARY DEPARTMENTS IN MACHINA, NGURU, BADE, YUSUFARI, KARASUWA AND JAKUSKO LOCAL GOVERNMENT.</t>
  </si>
  <si>
    <t>ZIP015</t>
  </si>
  <si>
    <t>PROCUREMENT OF ESSENTIAL VETERINARY MEDICARE FOR ANIMAL BREEDERS IN DIFFERENT VILLAGES OF JAJIMAJI, NGURU, JAKUSKO, MACHINA, YUSUFARI AND BADE LGAS, YOBE STATE.</t>
  </si>
  <si>
    <t>ZIP016</t>
  </si>
  <si>
    <t>STUDY AND DESIGN OF CULVERTS IN JAKUSKO LGA 12UNITS, NGURU LGA 12UNITS AND BADE LGA 23UNITS IN YOBE NORTH SENATORIAL DISTRICT, YOBE STATE</t>
  </si>
  <si>
    <t>ZIP017</t>
  </si>
  <si>
    <t>PROCUREMENT OF ASSORTED GRAINS IN GASHUA, NGURU, JAKUSKO, JAJIMAJI, MACHINA AND YUSUFARI IN YOBE STATE</t>
  </si>
  <si>
    <t>ZIP018</t>
  </si>
  <si>
    <t>PROCUREMENT OF BRAN (DUSA) IN BADE, MACHINA, YUSUFARI AND NGURU EMIRATE COUNCIL OF YOBE STATE</t>
  </si>
  <si>
    <t>ZIP019</t>
  </si>
  <si>
    <t>PROVISION OF FISHING TOOLS AND NETS FOR 50 PERSONS IN SOUTHERN IJAW, SOUTHERN IJAW FEDERAL CONSTITUENCY, BAYELSA STATE.</t>
  </si>
  <si>
    <t>ZIP020</t>
  </si>
  <si>
    <t>SUPPLY OF FERTILIZER FOR FARMERS IN IGABI FEDERAL CONSTITUENCY KADUNA STATE</t>
  </si>
  <si>
    <t>ZIP021</t>
  </si>
  <si>
    <t>SUPPLY OF FERTILIZER IN LERE LGA OF KADUNA STATE</t>
  </si>
  <si>
    <t>ZIP022</t>
  </si>
  <si>
    <t>SUPPLY OF PLANTER TO KUMBOTSO,KANO STATE</t>
  </si>
  <si>
    <t>ZIP023</t>
  </si>
  <si>
    <t>FARM TO MARKET IN GUMMI LGA ZAMFARA STATE</t>
  </si>
  <si>
    <t>ZIP024</t>
  </si>
  <si>
    <t>FARM TO MARKET IN BUKKUYUM LGA ZAMFARA STATE</t>
  </si>
  <si>
    <t>ZIP025</t>
  </si>
  <si>
    <t>CONSTRUCTION AND COMPLETION OF RURAL ROADS, RURAL ELECTRIFICATION OF VILLAGES, WATER PROJECTS, HARVESTING STRUCTURES TO BOGORO/DASS/ TAFAWA BALEWA, BAUCHI STATE</t>
  </si>
  <si>
    <t>ZIP026</t>
  </si>
  <si>
    <t>MOTORIZED BOREHOLES WITH 5.5KVA GENERATOR  IN KEBBI NORTH SENATORIAL DISTRICT, KEBBI STATE.</t>
  </si>
  <si>
    <t xml:space="preserve">AGRICULTURE </t>
  </si>
  <si>
    <t>ZIP027</t>
  </si>
  <si>
    <t>HAND PUMP BOREHOLES AT KEBBI NORTH SENATORIAL DISTRICT, KEBBI STATE.</t>
  </si>
  <si>
    <t>ZIP028</t>
  </si>
  <si>
    <t>SUPPLY OF AGRICULTURE EQUIPMENT FOR OYO NORTH FARMERS IN OYO NORTH SENATORIAL DISTRICT, OYO STATE.</t>
  </si>
  <si>
    <t>ZIP029</t>
  </si>
  <si>
    <t>CONSTRUCTION OF ABAEGWU AGUOYO RURAL ROAD AT IKEM IVITE, ANAMBRA EAST LGA.</t>
  </si>
  <si>
    <t>AIRBDA</t>
  </si>
  <si>
    <t>ZIP030</t>
  </si>
  <si>
    <t>MAINTENANCE/ENERGIZATION OF INSTALLED TRANSFORMERS IN ONICHA,OKPOSI AND UBURU,EBONYI STATE.</t>
  </si>
  <si>
    <t>ARMTI, ILORIN</t>
  </si>
  <si>
    <t>ZIP031</t>
  </si>
  <si>
    <t>SUPPLY OF TRACTORS TO YOUNG FARMERS AT MALUMFASHI/KAFUR  FEDERAL CONSTITUENCY, KATSINA STATE</t>
  </si>
  <si>
    <t>CENTRE FOR AGRICULTURAL MECHANIZATION, ILORIN</t>
  </si>
  <si>
    <t>ZIP032</t>
  </si>
  <si>
    <t>AGRICULTURAL SUPPORT PROGRAMME. SUPPLY OF FERTILIZER, FARM IMPLEMENTS AND FARM SPRAYING EQUIPMENTS IN MALUMFASHI/KAFUR FEDERAL CONSTITUENCY, KATSINA STATE.</t>
  </si>
  <si>
    <t>ZIP033</t>
  </si>
  <si>
    <t>REHABILITATION OF  RURAL  COMMUNITY ROADS IN OGBARU FEDERAL CONSTITUENCY, ANAMBRA STATE</t>
  </si>
  <si>
    <t>DEPARTMENT OF RURAL DEVELOPMENT</t>
  </si>
  <si>
    <t>ZIP034</t>
  </si>
  <si>
    <t>SUPPLY AND INSTALLATION OF 300 KVA TRANSFORMERS AT VARIOUS LOCATIONS IN OGBARU FEDERAL CONSTITUENCY</t>
  </si>
  <si>
    <t>ZIP035</t>
  </si>
  <si>
    <t>CONSTRUCTION AND REHABILITATION OF CONSTITUENCY RURAL ROAD, SHEIKH AGBARIGIDOMA - OLOJE, ILORIN WEST LGA, KWARA CENTRAL SENATORIAL DISTRICT, KWARA STATE</t>
  </si>
  <si>
    <t>ON GOING</t>
  </si>
  <si>
    <t>DEPT OF RURAL DEV.</t>
  </si>
  <si>
    <t>ZIP036</t>
  </si>
  <si>
    <t>CONSTRUCTION AND REHABILITATION OF CONSTITUENCY RURAL ROAD, ERO-OMO KILANKO ROAD, ILORIN SOUTH LGA, KWARA CENTRAL SENATORIAL DISTRICT, KWARA STATE</t>
  </si>
  <si>
    <t>ZIP037</t>
  </si>
  <si>
    <t>PROVISION OF SOLAR BOREHOLES IN VARIOUS LOCATIONS OF  KWARA CENTRAL SENATORIAL DISTRICT, KWARA STATE</t>
  </si>
  <si>
    <t>ZIP038</t>
  </si>
  <si>
    <t>PROVISION OF SOLAR STREET LIGHTS IN VARIOUS LOCATIONS OF  ILORIN WEST LGA, KWARA CENTRAL SENATORIAL DISTRICT, KWARA STATE</t>
  </si>
  <si>
    <t>ZIP039</t>
  </si>
  <si>
    <t>PROVISION OF SOLAR STREET LIGHTS IN VARIOUS LOCATIONS OF  ILORIN EAST LGA, KWARA CENTRAL SENATORIAL DISTRICT, KWARA STATE</t>
  </si>
  <si>
    <t>ZIP040</t>
  </si>
  <si>
    <t>PROVISION OF SOLAR STREET LIGHTS IN VARIOUS LOCATIONS OF  ILORIN SOUTH LGA, KWARA CENTRAL SENATORIAL DISTRICT, KWARA STATE</t>
  </si>
  <si>
    <t>ZIP041</t>
  </si>
  <si>
    <t>PROVISION OF SOLAR STREET LIGHTS IN VARIOUS LOCATIONS OF  ASA LGA, KWARA CENTRAL SENATORIAL DISTRICT, KWARA STATE</t>
  </si>
  <si>
    <t>ZIP042</t>
  </si>
  <si>
    <t>SOLAR BOREHOLES WITH OVERHEAD TANK IN KEBBI NORTH SENATORIAL DISTRICT, KEBBI STATE.</t>
  </si>
  <si>
    <t>ZIP043</t>
  </si>
  <si>
    <t xml:space="preserve">CONSTRUCTION OF SOLAR STREET LIGHTS IN OMU-ARAN, IREPODUN LGA, KWARA SOUTH SENATORIAL DISTRICT, KWARA STATE.
</t>
  </si>
  <si>
    <t>ZIP044</t>
  </si>
  <si>
    <t xml:space="preserve">PROVISION AND INSTALLATION OF 300KVA TRANSFORMER IN NEW GRA, OLOUNKUSE AREA IN OFFA LGA, KWARA SOUTH SENATORIAL DISTRICT, KWARA STATE. </t>
  </si>
  <si>
    <t>ZIP045</t>
  </si>
  <si>
    <t>EMPOWERMENT SUPPORT PROGRAMME,SUPPLY OF GRAINS IN ARGUNGU/AUGIE,KEBBI STATE</t>
  </si>
  <si>
    <t>DEPT OF SGR</t>
  </si>
  <si>
    <t>ZIP046</t>
  </si>
  <si>
    <t>DEVELOPMENT OF CONSTITUENCY FARM IN ORIA, ESAN SOUTH EAST LGA, ESAN NORTH EAST/ESAN SOUTH EAST FEDERAL CONSTITUENCY EDO STATE</t>
  </si>
  <si>
    <t>ONGOING</t>
  </si>
  <si>
    <t>DEPT. OF RURAL DEVELOPMENT</t>
  </si>
  <si>
    <t>ZIP047</t>
  </si>
  <si>
    <t>EMPOWERMENT SUPPORT PROGRAMME,SUPPLY OF FERTILIZER IN ARGUNGU/AUGIE,KEBBI STATE</t>
  </si>
  <si>
    <t>DEPTOF FERTILIZER</t>
  </si>
  <si>
    <t>ZIP048</t>
  </si>
  <si>
    <t>CAPACITY DEVELOPMENT FOR COMMUNITY BASED MEAT AND BUTCHERS INSPECTORS ON SANITATION AND HYGIENE IN ABATTOIR IN ZAKI FEDERAL CONSTITUENCY BAUCHI STATE</t>
  </si>
  <si>
    <t>FCAHPT NVRI, VOM</t>
  </si>
  <si>
    <t>ZIP049</t>
  </si>
  <si>
    <t>PURCHASE OF MODERN EXTENSION VAN AND ACCESSORIES; TRACTOR AND IMPLEMENTS FOR TRAINING OF FARMERS IN NIGER NORTH SENATORIAL DISTRICT, NIGER STATE.</t>
  </si>
  <si>
    <t>FCFFT, NEW BUSSA.</t>
  </si>
  <si>
    <t>ZIP050</t>
  </si>
  <si>
    <t>SKILL ACQUISITION TRAINING IN FISH PRODUCTION AND FEEDS FOR WOMEN AND YOUTH IN SURULERE II FEDERAL CONSTITUENCY, LAGOS STATE</t>
  </si>
  <si>
    <t>FCFMT, LAGOS</t>
  </si>
  <si>
    <t>ZIP051</t>
  </si>
  <si>
    <t>UPGRADE / REHABILITATION OF ABATOIRS WITH BOREHOLES IN DEBA, DABIN/KOWA, YAMALTU/DEBA, GOMBE STATE</t>
  </si>
  <si>
    <t>FCH DADIN KOWA, GOMBE</t>
  </si>
  <si>
    <t>ZIP052</t>
  </si>
  <si>
    <t>AGRIC. TRAINING WITH STARTER PACK FOR YOUTH IN DUKKU/NAFADA FED. CONSTITUENCY, GOMBE STATE</t>
  </si>
  <si>
    <t>ZIP053</t>
  </si>
  <si>
    <t>CONSTRUCTION OF EDUCATION RESOURCE CENTRE IN DONGA / /TAKUM, USSA / YANGTU FED. CONST., TARABA STATE</t>
  </si>
  <si>
    <t>ZIP054</t>
  </si>
  <si>
    <t>TRAINING FOR YOUTHS AND WOMEN EMPOWERMENT IN TOMATOES PROCESSING IN ISA/SABON BIRNI FED CONST, SOKOTO STATE</t>
  </si>
  <si>
    <t xml:space="preserve">FCH DADIN KOWA, GOMBE </t>
  </si>
  <si>
    <t>ZIP055</t>
  </si>
  <si>
    <t>GRANTS TO FARMERS FOR ANIMAL HUSBANDARY IN MIKANG, QUAANPAN, SHENDAM, PLATEAU STATE</t>
  </si>
  <si>
    <t>FCV&amp;MLT, VOM</t>
  </si>
  <si>
    <t>ZIP056</t>
  </si>
  <si>
    <t>CONSTRUCTION OF 1 NO STANDARD ABATOIR WITH MODERN FACILITIES IN DOGUWA LGA KANO STATE, DOGUWA/TUDUN WADA KANO STATE</t>
  </si>
  <si>
    <t>FED COLLEGE OF ANIMAL HEALTHAND PROD TECH VOM/FMAGRIC</t>
  </si>
  <si>
    <t>ZIP057</t>
  </si>
  <si>
    <t>PROVISION OF TRANSFORMERS IN OHAOZARA/ONICHA/IVO FEDERAL CONSTITUENCY,EBONYI STATE</t>
  </si>
  <si>
    <t>FEDEDRAL COOPERATIVE COLLEGE, OJI RIVER</t>
  </si>
  <si>
    <t>ZIP058</t>
  </si>
  <si>
    <t>ELECTRIFICATION OF PARTS OF ONICHA/OHAOZARA/IVO FEDERAL CONSTITUENCY, EBONYI STATE</t>
  </si>
  <si>
    <t>ZIP059</t>
  </si>
  <si>
    <t>VOCATIONAL TRAINING AND EMPOWERMENT OF 300 WOMEN AND YOUTHS IN SKILLS PECULIAR TO PEOPLE OF ABIA CENTRAL SENATORIAL DISTRICT EXTRACTION, 50 WOMEN AND YOUTHS DRAWN FROM EACH OF THE 6 LGAs, ABIA STATE  .</t>
  </si>
  <si>
    <t>FEDERAL COLLEGE OF AGRIC, ISHIAGU</t>
  </si>
  <si>
    <t>ZIP060</t>
  </si>
  <si>
    <t>COMPLETION OF ISHIAGU COMMUNITY LIBRARY, EBONYI STATE</t>
  </si>
  <si>
    <t>FEDERAL COLLEGE OF AGRIC. ISHIAGU</t>
  </si>
  <si>
    <t>ZIP061</t>
  </si>
  <si>
    <t>CONSTRUCTION OF MODERN SANITORY ABATTOIR WITH MODERN SANITATION AND HYGENIC AT KALTUNGO L.G.A &amp; SHONGOM L.G.A IN KALTUNGO/SHONGOM FEDERAL CONSTITUENCY, GOMBE STATE</t>
  </si>
  <si>
    <t xml:space="preserve">NEW </t>
  </si>
  <si>
    <t>FEDERAL COLLEGE OF ANIMAL HEALTHAND PRODUCTION TECHNOLOGY, VOM</t>
  </si>
  <si>
    <t>ZIP062</t>
  </si>
  <si>
    <t>TRAINING, CAPACITY DEVELOPMENT FOR COMMUNITY BASED MEAT &amp; BUTCHER INSPECTORS ON SANITATION HYGIENE APPLICATION IN ABATTIOR IN KALTUNGO/SHONGOM FEDERAL CONSTITUENCY, GOMBE STATE</t>
  </si>
  <si>
    <t>ZIP063</t>
  </si>
  <si>
    <t xml:space="preserve">CONSTRUCTION OF MODERN ABATTOIR (COMPLETE WITH SANITATION AND HYGIENIC EQUIPMENT) IN OKPOKO OGBARU LGA </t>
  </si>
  <si>
    <t>FEDERAL COLLEGE OF ANIMAL HEALTHAND PRODUCTION TECHNOLOGY, VOM.</t>
  </si>
  <si>
    <t>ZIP064</t>
  </si>
  <si>
    <t>TRAINING AND EMPOWERMENT OF YOUTHS IN BIU, BAYO, KWAYA KUSAR AND SHANI FEDERAL CONSTITUENCY BORNO STATE.</t>
  </si>
  <si>
    <t>FEDERAL COLLEGE OF HORTICULTURE, DADIN KOWA, GOMBE.</t>
  </si>
  <si>
    <t>ZIP065</t>
  </si>
  <si>
    <t>PROVISION OF EDUCATION RESOURCE CENTRE IN TAKUM/DONGA/USSA FEDERAL CONSTITUENCY, TARABA STATE</t>
  </si>
  <si>
    <t xml:space="preserve">    NEW</t>
  </si>
  <si>
    <t>ZIP066</t>
  </si>
  <si>
    <t>PROVISION OF FARMING AND LAND PREPARATION EQUIPMENT FOR EXTENSION SUPPORT TO FARMERS IN OLD OHAOZARA,EBONYI STATE</t>
  </si>
  <si>
    <t>FEDERAL COLLEGE OF LAND RESOURCES, OWERRI</t>
  </si>
  <si>
    <t>ZIP067</t>
  </si>
  <si>
    <t>PROVISION OF AGRICULTURAL EQUIPMENTS FOR EXTENSION SUPPORT IN OBIO/AKPO FEDERAL CONSTITUENCY, RIVERS STATE</t>
  </si>
  <si>
    <t>ZIP068</t>
  </si>
  <si>
    <t xml:space="preserve">PURCHASE OF FERTILIZERS THREE (3) TRUCKS FOR WUKARI/IBI FERDERAL CONSTITUENCY IN TARABA STATE </t>
  </si>
  <si>
    <t>FISS</t>
  </si>
  <si>
    <t>ZIP069</t>
  </si>
  <si>
    <t>SUPPORT FOR THE DEVELOPMENT OF COMPLETE VALUE CHAIN IN POULTRY FARMING IN UDENU/IGBO-EZE NORTH FEDERAL CONSTITUENCY, ENUGU STATE</t>
  </si>
  <si>
    <t>NAPRI, SHIKA -ZARIA</t>
  </si>
  <si>
    <t>ZIP070</t>
  </si>
  <si>
    <t>PURCHASE AND DISTRIBUTION OF  60NOS. TRICYCLE TO 60 RURAL DWELLING YOUTHS FOR 10 RURAL DWELLING YOUTHS DRAWN FROM EACH OF THE 6 LGAs OF ABIA CENTRAL SENATORIAL DISTRICT, ABIA STATE.</t>
  </si>
  <si>
    <t>NATIONAL ROOT CROP RESEARCH UMUDIKE</t>
  </si>
  <si>
    <t>ZIP071</t>
  </si>
  <si>
    <t>SUPPLY OF 2 UNITS OF TRACTOR &amp; EQUIPMENT IN BARUTEN/KAIAMA KWARA STATE</t>
  </si>
  <si>
    <t>NCAM</t>
  </si>
  <si>
    <t>ZIP072</t>
  </si>
  <si>
    <t>PROCUREMENT OF FIVE AGRICULTURAL TRACTORS &amp; EQUIPMENT; (B) TRAINING OF 10 TRACTOR OPERATORS; © EMPOWER - MENT OF AGRICULTURIST TO PLANT CASSAVA AND MAIZE IN THE 3 LGAs OF IJERO/EKITI WEST/EFON FEDERAL CONSTITUENCY II, EKITI STATE.</t>
  </si>
  <si>
    <t>NCAM (ILORIN)</t>
  </si>
  <si>
    <t>ZIP073</t>
  </si>
  <si>
    <t>FARM DEVELOPMENT IN KABBA-BUNU/IJUMU FED. CONST. KOGI STATE.</t>
  </si>
  <si>
    <t>NCRIB</t>
  </si>
  <si>
    <t>ZIP074</t>
  </si>
  <si>
    <t>PROVISION OF WATERING POINTS FOR LIVESTOCK REARERS IN LUMA, BORGU LGA AND MARIGA LGA OF NIGER NORTH SENATORIAL DISTRICT, NIGER STATE.</t>
  </si>
  <si>
    <t>NIFFR, NEW BUSSA</t>
  </si>
  <si>
    <t>ZIP075</t>
  </si>
  <si>
    <t>RENOVATION, EQUIPING AND FURNISHING OF BIDA TOWN HALL WITH SOLAR STREET LIGHT AND MOTORIZED BOREHOLE IN BIDA LGA, NIGER SOUTH SENATORIAL DISTRICT, NIGER STATE.</t>
  </si>
  <si>
    <t>NIGERIA STORED PRODUCTS RESEARCH INSTITUTE, ILORIN.</t>
  </si>
  <si>
    <t>ZIP076</t>
  </si>
  <si>
    <t>RENOVATION AND FURNISHING OF BUSA TOWN HALL, BUSA TOWN, LAVUN LGA, NIGER SOUTH SENATORIAL DISTRICT, NIGER STATE.</t>
  </si>
  <si>
    <t>ZIP077</t>
  </si>
  <si>
    <t>CONSTRUCTION AND FURNISHING OF 2 BEDROOMS COPPERS LODGE WITH KITCHEN, TOILETS, FENCING AND 5NOS. STREET SOLAR LIGHT AT GBANGBAN, EDATI LGA, NIGER SOUTH SENATORIAL DISTRICT, NIGER STATE.</t>
  </si>
  <si>
    <t>ZIP078</t>
  </si>
  <si>
    <t>EMPOWERMENT TRAINING ON POULTRY PRODUCTION FOR YOUTHS/WOMEN IN ABAK/ETIM EKPO/IKA FEDERAL CONSTITUENCY, AKWA-IBOM STATE.</t>
  </si>
  <si>
    <t>NIGERIAN INSTITUTE OF ANIMAL SCIENCE</t>
  </si>
  <si>
    <t>ZIP079</t>
  </si>
  <si>
    <t>STRATEGIC EMPOWERMENT FOR WOMEN AND YOUTH: TRAINING OF WOMEN AND YOUTH ON AGRICULTURAL PRODUCE AND FISHERY FOR EXPORTATION FOR KONTAGORA, WUSHISHI, MARIGA, MASHEGU LGA, NIGER STATE</t>
  </si>
  <si>
    <t>NISPRI</t>
  </si>
  <si>
    <t>ZIP080</t>
  </si>
  <si>
    <t>TRAINING AND DISTRIBUTION OF EMPOWERMENT MATERIALS FOR YOUTH AND WOMENIN SULEJA / TAFA/ GURARA. NIGER STATE.</t>
  </si>
  <si>
    <t>ZIP081</t>
  </si>
  <si>
    <t>EMPOWERMENT FOR YOUTH AND WOMENIN AGWARA / BORGU, NIGER STATE</t>
  </si>
  <si>
    <t>ZIP082</t>
  </si>
  <si>
    <t>SUPPORT FOR THE DEVELOPMENT OF COMPLETE VALUE CHAIN IN CASSAVA FARMING IN UDENU/IGBO-EZE NORTH FEDERAL CONSTITUENCY, ENUGU STATE</t>
  </si>
  <si>
    <t>NRCRI,UMUDIKE</t>
  </si>
  <si>
    <t>ZIP083</t>
  </si>
  <si>
    <t>SUPPLY OF FERTILIZER UREA/NPK TO BIRNIN KUDU BUJI FEDERAL CONSTITUENCY, JIGAWA STATE.</t>
  </si>
  <si>
    <t>NSPRI</t>
  </si>
  <si>
    <t>ZIP084</t>
  </si>
  <si>
    <t>EMPOWERMENT FOR WOMEN AND YOUTH IN KOSOFE FEDERAL CONSTITUENCY, LAGOS</t>
  </si>
  <si>
    <t>ZIP085</t>
  </si>
  <si>
    <t>STRATEGIC EMPOWERMENT AND POST HARVEST FOR WOMEN AND YOUTH ON SELF-RELIANCE, TRAINING ON AGRICULTURAL PRODUCE IN KORINYA GAAV, BENUE STATE</t>
  </si>
  <si>
    <t>ZIP086</t>
  </si>
  <si>
    <t>STRATEGIC EMPOWERMENT PROGRAMME AT IKEJA FEDERAL CONSTITUENCY, LAGOS STATE.</t>
  </si>
  <si>
    <t>NSPRI, ILORIN</t>
  </si>
  <si>
    <t>ZIP087</t>
  </si>
  <si>
    <t>YOUTH TRAINING AT IKEJA FEDERAL CONSTITUENCY, LAGOS STATE.</t>
  </si>
  <si>
    <t>ZIP088</t>
  </si>
  <si>
    <t>SUPPLY OF FERTILIZER NPK/UREA TO WASE FEDERAL CONSTITUENCY, PLATEAU STATE.</t>
  </si>
  <si>
    <t>ZIP089</t>
  </si>
  <si>
    <t>TRAINING OF WOMEN AND YOUTHS IN ONITSHA, ANAMRA STATE</t>
  </si>
  <si>
    <t>ZIP090</t>
  </si>
  <si>
    <t>LIGHT UP COMMUNITY (ALL-IN-ONE SOLAR STREET LIGHT WITH LITHIUM-ION BATTERY 3000/5000 LUMENS WITH PIR AT ABI FEDERAL CONSTITUENCY, CROSS RIVER STATE</t>
  </si>
  <si>
    <t>ZIP091</t>
  </si>
  <si>
    <t>LIGHT UP COMMUNITY (ALL-IN-ONE SOLAR STREET LIGHT WITH LITHIUM-ION BATTERY 3000/5000 LUMENS WITH PIR AT YAKURR FEDERAL CONSTITUENCY, CROSS RIVER STATE</t>
  </si>
  <si>
    <t>ZIP092</t>
  </si>
  <si>
    <t>SUPPLY OF TRICYCLE PICKUP (SMALL). SUPPLY OF 500 KVA TRANSFORMER. SUPPLY OF DESKTOP COMPUTERS AND ACCESSORIES FOR SCHOOLS IN WARRI FEDERAL CONSTITUENCY WARRI, DELTA STATE.</t>
  </si>
  <si>
    <t>ZIP093</t>
  </si>
  <si>
    <t>TRAINIG OF YOUTH AND WOMEN IN KATAGUN FEDERAL CONST.</t>
  </si>
  <si>
    <t>ZIP094</t>
  </si>
  <si>
    <t>CONSTRUCTION AND INSTALLATION OF SOLAR STREET LIGHTS IN BIU/BAYO/KWAYAR KUSAR/SHANI, BORNO STATE</t>
  </si>
  <si>
    <t>ZIP095</t>
  </si>
  <si>
    <t>STRATEGIC EMPOWERMENT FOR WOMEN AND YOUTH ON AGRICULTURAL PRODUCE FOR SELF-RELIANCE AND EXPORT  IN IREPODUN / OLORUNDA/OROLU/ OSOGBO (OSUN STATE)</t>
  </si>
  <si>
    <t>ZIP096</t>
  </si>
  <si>
    <t>STRATEGIC EMPOWERMENT FOR WOMEN AND YOUTH ON AGRICULTURAL PRODUCE FOR SELF-RELIANCE AND EXPORT IN IREPODUN / OLORUNDA/OROLU/ OSOGBO (OSUN STATE)</t>
  </si>
  <si>
    <t>ZIP097</t>
  </si>
  <si>
    <t>ZIP098</t>
  </si>
  <si>
    <t>ZIP099</t>
  </si>
  <si>
    <t>ZIP100</t>
  </si>
  <si>
    <t>ZIP101</t>
  </si>
  <si>
    <t xml:space="preserve">STRATEGIC EMPOWERMENT FOR WOMEN AND YOUTH ON AGRICULTURAL PRODUCE FOR SELF-RELIANCE AND EXPORT </t>
  </si>
  <si>
    <t>ZIP102</t>
  </si>
  <si>
    <t>ZIP103</t>
  </si>
  <si>
    <t>ZIP104</t>
  </si>
  <si>
    <t>ZIP105</t>
  </si>
  <si>
    <t>STRATEGIC EMPOWERMENT FOR WOMEN AND YOUTH ON AGRICULTURAL PRODUCE FOR SELF-RELIANCE AND EXPORT IN SURULERE 1, LAGOS STATE</t>
  </si>
  <si>
    <t>ZIP106</t>
  </si>
  <si>
    <t>ZIP107</t>
  </si>
  <si>
    <t>SUPPLY AND INSTALATION OF SOLAR STREET LIGHTS IN JAHUM/MIGA JIGAWA STATE</t>
  </si>
  <si>
    <t>ZIP108</t>
  </si>
  <si>
    <t>SUPPLY AND INSTALATION OF SOLAR STREET LIGHTS IN M.MADORI/KAUGANA</t>
  </si>
  <si>
    <t>ZIP109</t>
  </si>
  <si>
    <t>SUPPLY AND INSTALATION OF SOLAR STREET LIGHTS IN DUTSE/KIYAWA JIGAWA STATE</t>
  </si>
  <si>
    <t>ZIP110</t>
  </si>
  <si>
    <t>SUPPLY AND INSTALATION OF SOLAR STREET LIGHTS IN FAGGE KANO STATE</t>
  </si>
  <si>
    <t>ZIP111</t>
  </si>
  <si>
    <t>SUPPLY AND INSTALATION OF SOLAR STREET LIGHTS IN SAFANA D/MUSA</t>
  </si>
  <si>
    <t>ZIP112</t>
  </si>
  <si>
    <t>TRAINING OF YOUTHS AND WOMEN ON AGRICULTURAL PRODUCTION FOR SELF RELIANCE IN DOGUWA/TUDUN WADA FED CONSTITUENCY, DOGUWA/TUDUN WADA KANO STATE</t>
  </si>
  <si>
    <t>ZIP113</t>
  </si>
  <si>
    <t>SUPPLY AND INSTALATION OF SOLAR STREET LIGHTS IN DOGUWA/TUDUN WADA FED CONSTITUENCY, DOGUWA/TUDUN WADA KANO STATE</t>
  </si>
  <si>
    <t>ZIP114</t>
  </si>
  <si>
    <t>TRAINING AND CAPACITY BUILDING FOR COMMUNITY BASED BUTCHERS AND MEAT INSPECTORS IN DOGUWA/TUDUN WADA FED CONST, DOGUWA/TUDUN WADA KANO STATE</t>
  </si>
  <si>
    <t>ZIP115</t>
  </si>
  <si>
    <t>PROVISION AND INSTALLATION OF SOLAR STREET LIGHTS IN VARIOUS LOCATION IN WARAWA LOCAL GOVERNMENT, KANO</t>
  </si>
  <si>
    <t>ZIP116</t>
  </si>
  <si>
    <t>PROVISION AND INSTALLATION OF SOLAR STREET LIGHTS IN VARIOUS LOCATION IN D/KUDU LOCAL GOVERNMENT, KANO</t>
  </si>
  <si>
    <t>ZIP117</t>
  </si>
  <si>
    <t>SUPPLY OF MOTOR CYCLES IN IKEJA FEDERAL CONSTITUENCY, LAGOS STATE</t>
  </si>
  <si>
    <t>ZIP118</t>
  </si>
  <si>
    <t>PROVISION FOR GRANT TO WOMEN IN ANIOCHA/OSHIMILI FEDERAL CONSTITUENCY, DELTA STATE</t>
  </si>
  <si>
    <t>ZIP119</t>
  </si>
  <si>
    <t>PROVISION FOR GRANT TO WOMEN IN APAPA FEDERAL CONSTITUENCY, LAGOS STATE</t>
  </si>
  <si>
    <t>ZIP120</t>
  </si>
  <si>
    <t>SUPPLY OF MOTOR CYCLES IN GURARA/TAFA/SULEJA, FEDERAL CONSTITUENCY, NIGER STATE</t>
  </si>
  <si>
    <t>ZIP121</t>
  </si>
  <si>
    <t>SUPPLY OF TRICYCLE IN NASSARAWA FEDERAL CONSTITUENCY, KANO STATE</t>
  </si>
  <si>
    <t>ZIP122</t>
  </si>
  <si>
    <t>PROVISION AND INSTALLATION OF SOLAR STREET LIGHTS IN EKITI SOUTH FEDERAL CONSTITUENCY I (EKITI SOUTHWEST/IKERE/ISE ORUN</t>
  </si>
  <si>
    <t>ZIP123</t>
  </si>
  <si>
    <t>EMPOWERMENT OF YOUTH AND WOMEN IN AGRICULTURAL PRODUCE AND SELF RELIANCE IN D/KUDU/WARAWA FEDERAL CONSTITUENCY, KANO STATE</t>
  </si>
  <si>
    <t>ZIP124</t>
  </si>
  <si>
    <t>SUPPLY OF LAPTOP COMPUTERS TO STUDENTS IN TERTIARY INSTITUTIONS FOR THEIR STUDIES, KANO STATE</t>
  </si>
  <si>
    <t>ZIP125</t>
  </si>
  <si>
    <t>SUPPLY OF 70NOS. SAMSUNG GALAXY TAB E TO SOME SELECTED STUDENTS AND SOCIAL MEDIA GROUPS IN D/KUDU AND WARAWA LGAS</t>
  </si>
  <si>
    <t>ZIP126</t>
  </si>
  <si>
    <t>TRAINING OF YOUTH AND WOMEN EMPOWERMENT ON AGRICULTURAL PRODUCE FOR SELF RELIANCE AND EXPORT AT  BOGORO/DASS/ TAFAWA BALEWA, BAUCHI STATE</t>
  </si>
  <si>
    <t>ZIP127</t>
  </si>
  <si>
    <t xml:space="preserve">STRATEGIC EMPOWERMENT FOR YOUTH AND WOMEN  ON AGRICULTURAL PRODUCE IN NGUROJE, </t>
  </si>
  <si>
    <t>ZIP128</t>
  </si>
  <si>
    <t>CONSTRUCTION AND INSTALLATION OF SOLAR STREET LIGHTS IN KONTAGORA/MARIGA/MASHEGU/WUSHISHI, NIGER STATE</t>
  </si>
  <si>
    <t>ZIP129</t>
  </si>
  <si>
    <t>SUPPLY OF FISHING EQUIPMENT IN WARRI FEDERAL CONSTITUENCY DELTA STATE</t>
  </si>
  <si>
    <t>RDA</t>
  </si>
  <si>
    <t>ZIP130</t>
  </si>
  <si>
    <t>SUPPLY AND INSTALLATION OF 500KVA TRANSFORMER IN NDOKWA/UKWANI FEDERAL CONSTITUENCY, DELTA STATE</t>
  </si>
  <si>
    <t>ZIP131</t>
  </si>
  <si>
    <t>PROVISION OF EMPOWERMENT MATERIAL TO UNEMPLOYED YOUTHS &amp; WOMEN IN OHAOZARA/ONICHA/IVO FEDERAL CONSTITUENCY,EBONYI STATE</t>
  </si>
  <si>
    <t>RUBBER RESEARCH INSTITUE, BENIN</t>
  </si>
  <si>
    <t>ZIP132</t>
  </si>
  <si>
    <t>AGRICULTURAL INPUTS/EQUIPMENTS (80 NOS) FOR GBONYIN/EMURE/EKITI EAST LGA, EKITI STATE.</t>
  </si>
  <si>
    <t>RURAL DEVELOPMENT</t>
  </si>
  <si>
    <t>ZIP133</t>
  </si>
  <si>
    <t>RURAL EMPOWERMENT SUPPORT (PROVISION OF TRICYCLES) FOR ISIALA NGWA NORTH/SOUTH FEDERAL CONSTITUECNY</t>
  </si>
  <si>
    <t>ZIP134</t>
  </si>
  <si>
    <t>SUPPLY OF 101 NOS OF IRRIGATION PUMPING MACHINES (2HP),FEDERAL CONSTITUENCY , KOGI STATE</t>
  </si>
  <si>
    <t>ZIP135</t>
  </si>
  <si>
    <t>GRADING AND REHABILITATION OF RURAL ROADS IN ASA/ILORIN WEST FEDERAL CONSTITUENCY, KWARA STATE</t>
  </si>
  <si>
    <t>ZIP136</t>
  </si>
  <si>
    <t>CONSTRUCTION OF 20KM EARTH SURFACE DRESSED ROAD FROM OHUMA-OJWO-IKPONYIRE -ADUM WEST-OGORE IN OBI FEDERAL CONSTITUENCY, BENUE STATE</t>
  </si>
  <si>
    <t>ZIP137</t>
  </si>
  <si>
    <t>PROVISION OF AGRIC EQUIPMENT IN NUMAN/DEMSA/LAMURDE FED. CONST. ADAMAWA STATE.</t>
  </si>
  <si>
    <t>ZIP138</t>
  </si>
  <si>
    <t>EMPOWERMENT SUPPORT PROGRAMME,SUPPLY OF IRRIGATION WATER PUMPIN ARGUNGU/AUGIE,KEBBI STATE</t>
  </si>
  <si>
    <t>ZIP139</t>
  </si>
  <si>
    <t>CONTINUATION OF FEEDER ROAD FROM KAFIN FULANI - TSANGARWA- MARUTA ROAD IN GWARAM LGA JIGAWA STATE</t>
  </si>
  <si>
    <t>ZIP140</t>
  </si>
  <si>
    <t>REHABILITATION OF ROAD AT EZI CHEKE – PRINCE ARTHUR EZE ROAD – ISIEKWULU – SPUR TO ENUGU/ONITSHA EXPRESSWAY</t>
  </si>
  <si>
    <t>RURAL DEVELOPMENT AGENCY</t>
  </si>
  <si>
    <t>ZIP141</t>
  </si>
  <si>
    <t>FENCING OF AIRCRAFT MAINTENANCE ENGINEERING SCHOOL,ISUOCHI,UMUNNEOCHI LGA ABIA STATE</t>
  </si>
  <si>
    <t>NCAT ZARIA</t>
  </si>
  <si>
    <t>AVIATION</t>
  </si>
  <si>
    <t>ZIP142</t>
  </si>
  <si>
    <t>CONSTRUCTION OF E-LEARNING CENTRE IN OGBARU LGA</t>
  </si>
  <si>
    <t>COMMUNICATION TECHNOLOGY</t>
  </si>
  <si>
    <t>ZIP143</t>
  </si>
  <si>
    <t>SUPPLY /PROVISION OF 150 COMPUTERS WITH ACCESSORIES, FURNITURE AND FULL INTERNET FACILITIES FOR E- LEARNING IN OGBARU FEDERAL CONSTITUENCY, ANAMBRA STATE.</t>
  </si>
  <si>
    <t>ZIP144</t>
  </si>
  <si>
    <t>CONSTRUCTION OF E-LEARNING CENTRE IN FILIYA, SHONGOM L.G.A, AT KALTUNGO/SHONGOM FEDERAL CONSTITUENCY,GOMBE STATE</t>
  </si>
  <si>
    <t>ZIP145</t>
  </si>
  <si>
    <t>SUPPLY AND PROVISION OF 150 E-LEARNING COMPUTERS &amp; FURNITURE WITH FULL INTERNET FACILITIES IN FILIYA, SHONGOM L.G.A, AT KALTUNGO/SHONGOM FEDERAL CONSTITUENCY , GOMBE STATE</t>
  </si>
  <si>
    <t>ZIP146</t>
  </si>
  <si>
    <t>SUPPLY OF HAND-HELD AND LAPTORS IN POST OFFICES IN IBADAN.</t>
  </si>
  <si>
    <t>NIGERIAN POSTAL SERVICES</t>
  </si>
  <si>
    <t>ZIP147</t>
  </si>
  <si>
    <t>CONSTRUCTION OF TOWN HALL/ COMMUNITY CENTRE AT BANI VILLIAGE IN ILLO LGA, NORTH SENATORIAL DISTRICT KEBBI STATE</t>
  </si>
  <si>
    <t>NITDA</t>
  </si>
  <si>
    <t>ZIP148</t>
  </si>
  <si>
    <t>CONSTRUCTION AND FURNISHING OF 3NOS. ICT CENTRES AT BIDA, MOKWA AND LAPAI LGAs, NIGER SOUTH SENATORIAL DISTRICT</t>
  </si>
  <si>
    <t>ZIP149</t>
  </si>
  <si>
    <t>CONSTRUCTION OF 3NOS. SKILL ACQUISITION CENTRES IN AGAIE, BADEGI KATCHA, ENEGI EDATTI LGAs, NIGER SOUTH SENATORIAL DISTRICT.</t>
  </si>
  <si>
    <t>ZIP150</t>
  </si>
  <si>
    <t>CONSTRUCTION OF ICT CENTRE IN DARAZO, BAUCHI CENTRAL SENATORIAL DISTRICT, BAUCHI STATE</t>
  </si>
  <si>
    <t>ZIP151</t>
  </si>
  <si>
    <t>CONSTRUCTION OF TOWN HALL BUILDING IN MISAU, BAUCHI CENTRAL SENATORIAL DISTRICT, BAUCHI STATE.</t>
  </si>
  <si>
    <t>ZIP152</t>
  </si>
  <si>
    <t>CONSTRUCTION OF 3 UNIT BLOCKS OF FOUR (4) CLASSROOM IN BAURA HARDAWA, SORO, BAUCHI CENTRAL SENATORIAL DISTRICT, BAUCHI STATE</t>
  </si>
  <si>
    <t>ZIP153</t>
  </si>
  <si>
    <t>CONSTRUCTION OF BLOCKS OF FOUR (4) CLASSROOMS IN AKUYAM, BAUCHI CENTRAL SENATORIAL DISTRICT, BAUCHI STATE.</t>
  </si>
  <si>
    <t>ZIP154</t>
  </si>
  <si>
    <t>INFORMATION TECHNOLOGY (ICT) TRAINING FOR YOUTH DEVELOPMENT FOR THE SIX LGA OF KEBBI NORTH SENATORIAL DISTRICT, KEBBI STATE.</t>
  </si>
  <si>
    <t>ZIP155</t>
  </si>
  <si>
    <t>ENTREPRENEURSHIP DEVELOPMENT TRAINING FOR YOUTH AND WOMEN FOR THE SIX LGAs OF KEBBI NORTH SENATORIAL DISTRICT, KEBBI STATE.</t>
  </si>
  <si>
    <t>ZIP156</t>
  </si>
  <si>
    <t>SKILLS AND ENTREPRENEURIAL ICT TRAINING AND PROVISION OF TAKE UP CAPITAL FOR 200 YOUTHS FROM OYO CENTRAL SENATORIAL DISTRICT, OYO STATE.</t>
  </si>
  <si>
    <t>ZIP157</t>
  </si>
  <si>
    <t>SUPPLY OF FIVE (5) TRANSFORMERS TO RURAL COMMUNITIES IN SAPATI-IBEJU LEKKI, IFAKO-KOSOFE, AGBOWA-EPE, IGBOGBO-IKORODU, IJEDE-IKORODU IN LAGOS EAST SENATORIAL DISTRICT, LAGOS STATE</t>
  </si>
  <si>
    <t>ZIP158</t>
  </si>
  <si>
    <t xml:space="preserve">CONSTRUCTION, FURNISHING AND COMPUTERISATION OF PRIMARY HEALTH CARE CENTRE - TYPE B IN ELEMORO VILLAGE, IBEJU LEKKI IN LAGOS EAST SENATORIAL DISTRICT, LAGOS STATE </t>
  </si>
  <si>
    <t>ZIP159</t>
  </si>
  <si>
    <t>SUPPLY OF TABLES, CHAIRS AND COMPUTERS FOR SCHOOLS IN (EPE, SOMOLU, IKORODU, KOSOFE, IBEJU-LEKKI) IN LAGOS EAST SENATORIAL DISTRICT, LAGOS STATE.</t>
  </si>
  <si>
    <t>ZIP160</t>
  </si>
  <si>
    <t>REHABILITATION OF OLD HAND PUMP BOREHOLES FOR RURAL COMMUNITIES IN ADAMAWA SOUTH SENATORIAL DISTRICT, ADAMAWA STATE.</t>
  </si>
  <si>
    <t>ZIP161</t>
  </si>
  <si>
    <t>SUPPLY OF WATER PUMPS FOR IRRIGATION IN ADAMAWA SOUTH SENATORIAL DISTRICT, ADAMAWA STATE.</t>
  </si>
  <si>
    <t>ZIP162</t>
  </si>
  <si>
    <t>SUPPLY OF TRICYCLES FOR YOUTH EMPOWERMENT IN ADAMAWA SOUTH SENATORIAL DISTRICT, ADAMAWA STATE.</t>
  </si>
  <si>
    <t>ZIP163</t>
  </si>
  <si>
    <t>PROVISION OF 3NOS 500KVA TRANSFORMERS WITH HT &amp; LT LINES IN BADAGRY, LAGOS STATE.</t>
  </si>
  <si>
    <t>ZIP164</t>
  </si>
  <si>
    <t>VOCATIONAL SKILL ACQUISITION TRAINIING/EMPOWERMENT MATERIALS FOR WOMEN &amp; YOUTHS IN ISEYIN/ITESIWAJU/KAJOLA/IWAJOWA FEDERAL CONSTITUENCY, OYO STATE</t>
  </si>
  <si>
    <t>ZIP165</t>
  </si>
  <si>
    <t>ICT TRAINING FOR GRADUATES AND SCHOOL LEAVERS IN OGBOMOSO NORTH/SOUTH/ORIIRE FED. CONSTITUENCY, OYO STATE.</t>
  </si>
  <si>
    <t>ZIP166</t>
  </si>
  <si>
    <t>TRAINING AND EMPOWERMENT OF YOUTHS AND WOMEN IN AGEGE FEDERAL CONSTITUENCY, LAGOS STATE.</t>
  </si>
  <si>
    <t>ZIP167</t>
  </si>
  <si>
    <t>YOUTH TRAINING ON ICT IN ILE-OLUJI/OKEIGBO AND ODIGBO LGAs OF ONDO STATE.</t>
  </si>
  <si>
    <t>ZIP168</t>
  </si>
  <si>
    <t>SUPPLY OF MOTORCYCLES TO ABEOKUTA SOUTH FEDERAL CONSTITUENCY, OGUN STATE.</t>
  </si>
  <si>
    <t>ZIP169</t>
  </si>
  <si>
    <t>SUPPLY OF DEEP FREEZERS TO ABEOKUTA SOUTH FEDERAL CONSTITUENCY, OGUN STATE</t>
  </si>
  <si>
    <t>ZIP170</t>
  </si>
  <si>
    <t>SUPPLY OF SEWING MACHINES FOR ABEOKUTA SOUTH FEDERAL CONSTITUENCY, OGUN STATE.</t>
  </si>
  <si>
    <t>ZIP171</t>
  </si>
  <si>
    <t>SUPPLY OF GENERATORS (5.5KVA) TO ABEOKUTA SOUTH FEDERAL CONSTITUENCY, OGUN STATE.</t>
  </si>
  <si>
    <t>ZIP172</t>
  </si>
  <si>
    <t>SUPPLY OF GENERATORS (10KVA) TO ABEOKUTA SOUTH FEDERAL CONSTITUENCY, OGUN STATE.</t>
  </si>
  <si>
    <t>ZIP173</t>
  </si>
  <si>
    <t>PROVISION OF ICT TRAINING AND OTHER INSTRUCTIONAL MATERIALS FOR SECONDARY SCHOOL STUDENTS IN YENOGOA/ KOLOKUMA-OPOKUMA FEDERAL CONSTITUENCY, BAYELSA STATE</t>
  </si>
  <si>
    <t>ZIP174</t>
  </si>
  <si>
    <t>UPGRADE OF OTUAGHA KINGDOM IT CENTRE TO JAMB STANDARD</t>
  </si>
  <si>
    <t>ZIP175</t>
  </si>
  <si>
    <t>SUPPLY OF SPECIFIED MEDICAL EQUIPMENT TO OWAN EAST/WEST FEDERAL CONSTITUENCY, EDO STATE</t>
  </si>
  <si>
    <t>ZIP176</t>
  </si>
  <si>
    <t>SUPPLY OF EDUCATIONAL / INSTRUCTIONAL MATERIALS TO SECONDARY SCHOOL  IN OKENE /OGORI-MANGOGO FED. CONST. KOGI STATE</t>
  </si>
  <si>
    <t>ZIP177</t>
  </si>
  <si>
    <t>PROCUREMENT AND INSTALLATION OF 15MVA TRANSFORMER AND ITS ACCESSORIES IN BIDA/GBAKO/KATCHA FEDERAL CONSTITUENCY, NIGER STATE</t>
  </si>
  <si>
    <t>ON-GOING</t>
  </si>
  <si>
    <t>ZIP178</t>
  </si>
  <si>
    <t>CONSTRUCTION OF 3 (THREE) ICT CENTRES IN AWE/DOMA/KEANA, NASARAWA STATE.</t>
  </si>
  <si>
    <t>ZIP179</t>
  </si>
  <si>
    <t>TRAINING AND MANPOWER DEV. FOR YOUTH /WOMENIN DOMA, NASARAWA STATE</t>
  </si>
  <si>
    <t>ZIP180</t>
  </si>
  <si>
    <t>TRAINING AND MANPOWER DEV. FOR YOUTH /WOMENIN /AWE/KEANA, NASARAWA STATE</t>
  </si>
  <si>
    <t>ZIP181</t>
  </si>
  <si>
    <t>PROVISION OF SEWING &amp; GRINDING MACHINES IN AWE /DOMA / KEANA, NASARAWA STATE.</t>
  </si>
  <si>
    <t>ZIP182</t>
  </si>
  <si>
    <t>CONSTRUCTION OF CULVERTS AND BRIDGES  ALONG CHIKUN VILLAGE ROAD IN CHIKUN LGA,KADUNA STATE</t>
  </si>
  <si>
    <t>ZIP183</t>
  </si>
  <si>
    <t>SKILL ACQUISITION TRAINING IN KATSINA CENTRAL FED CONST KATSINA STATE.</t>
  </si>
  <si>
    <t>ZIP184</t>
  </si>
  <si>
    <t>ICT TRAINING FOR YOUTH OF LOKOJA LGA</t>
  </si>
  <si>
    <t>ZIP185</t>
  </si>
  <si>
    <t>SUPPLY OF 1NO. TOYOTA HILUX 2.7 VVTI. 4X4 SRX PETROL, AUTOMATIC FOR SECURITY PATROLS IN OWAN EAST/WEST FEDERAL CONSTITUENCY, EDO STATE</t>
  </si>
  <si>
    <t>ZIP186</t>
  </si>
  <si>
    <t>SUPPLY AND INSTALLATION OF 5NO. 300KVA TRANSFOMERS IN KAJURU LGA, KADUNA STATE</t>
  </si>
  <si>
    <t>ZIP187</t>
  </si>
  <si>
    <t>RENOVATION OF 2NO. TWO CLASSROOM BLOCKS IN KAJURU LGA, KADUNA STATE</t>
  </si>
  <si>
    <t>ZIP188</t>
  </si>
  <si>
    <t>SOLAR STREET LIHGTS IN KAJURU LGA, KADUNA STATE</t>
  </si>
  <si>
    <t>ZIP189</t>
  </si>
  <si>
    <t>SOLAR STREET LIGHTS IN ZONKWA TOWN, ZANGON KATAF LGA, KADUNA STATE</t>
  </si>
  <si>
    <t>ZIP190</t>
  </si>
  <si>
    <t xml:space="preserve">SUPPLY AND INSTALLATION OF 5NO. 500KVA TRANSFOMERS IN CHIKUN LGA, KADUNA STATE </t>
  </si>
  <si>
    <t>ZIP191</t>
  </si>
  <si>
    <t>CONSTRUCTION AND FURNISHING OF 3NO.TWO CLASSROOM BLOCKS IN CHIKUN LGA, KADUNA STATE</t>
  </si>
  <si>
    <t>ZIP192</t>
  </si>
  <si>
    <t>COMPLETION OF GBAGYI TOWN HALL IN CHIKUN LGA, KADUNA STATE</t>
  </si>
  <si>
    <t>ZIP193</t>
  </si>
  <si>
    <t>SUPPLY AND INSTALLATION OF 3NO. TRANSFORMERS IN CHIKUN LGA, KADUNA STATE</t>
  </si>
  <si>
    <t>ZIP194</t>
  </si>
  <si>
    <t>SOLAR STREET LIGHTS IN CHIKUN LGA, KADUNA STATE</t>
  </si>
  <si>
    <t>ZIP195</t>
  </si>
  <si>
    <t>ALUMINIUM CONDUCTORS AND ACCESSORIES FOR COMPLETION OF ELECTRIFICATION PROJECT IN KAGURDNA COMMUNITY, CHIKUN LGA, KADUNA STATE</t>
  </si>
  <si>
    <t>ZIP196</t>
  </si>
  <si>
    <t>CONSTRUCTION OF CULVERTS AND BRIDGES ALONG CHIKUN VILLAGE ROAD, IN CHIKUN LGA, KADUNA STATE</t>
  </si>
  <si>
    <t>ZIP197</t>
  </si>
  <si>
    <t>EMPOWERMENT AND TRAINING OF YOUTH ON ICT IN CHIKUN/ KAJURU FEDERAL CONSTITUENCY, KADUNA STATE</t>
  </si>
  <si>
    <t>ZIP198</t>
  </si>
  <si>
    <t>PROVISION OF E-KIOSK/VIEWING CENTER IN VARIOUS LOCATIONS IN OGBARU FEDERAL CONSTITUENCY, ANAMBRA STATE</t>
  </si>
  <si>
    <t>ZIP199</t>
  </si>
  <si>
    <t>FIVE (5) NO.s OF CONSTITUENCY E-KIOSK/VIEW CENTRE IN FIVE (5) LOCATIONS IN KALTUNGO/SHONGOM FEDERAL CONSTITUECY, GOMBE STATE</t>
  </si>
  <si>
    <t>ZIP200</t>
  </si>
  <si>
    <t xml:space="preserve">ICT TRAINING FO YOUTH IN ADAMAWA SOUTH SENATORIAL DISTRICT , ADAMAWA STATE </t>
  </si>
  <si>
    <t>ZIP201</t>
  </si>
  <si>
    <t>CONSTRUCTION OF ROADS IN EKITI/IREPODUN/OKEERO FEDERAL CONSTITUENCY, KWARA STATE</t>
  </si>
  <si>
    <t>ARMY</t>
  </si>
  <si>
    <t>DEFENCE</t>
  </si>
  <si>
    <t>ZIP202</t>
  </si>
  <si>
    <t>CONSTRUCTION OF SCHOOL AT 176 BATALLION GWAGWALADA, FCT</t>
  </si>
  <si>
    <t>ZIP203</t>
  </si>
  <si>
    <t>DEVELOPMENT PROJECT FOR SCHOOL OF REMIDIAL AND BASIC STUDIES FUNTUA, AHMADU BELLO UNIVERSITY, ZARIA, KADUNA STATE.</t>
  </si>
  <si>
    <t>ABU, ZARIA</t>
  </si>
  <si>
    <t>EDUCATION</t>
  </si>
  <si>
    <t>ZIP204</t>
  </si>
  <si>
    <t>SUPPLY OF ENERGY EFFICIENT STOVES TO RURAL WOMEN IN NSUKKA/IGBO-EZE SOUTH FEDERAL CONSTITUENCY, ENUGU STATE</t>
  </si>
  <si>
    <t>ENERGY CENTRE, UNN</t>
  </si>
  <si>
    <t>ZIP205</t>
  </si>
  <si>
    <t>EMPOWERMENT OF KUNCHI/TSANYAWA YOUTH/JAMB FORMS/WAEC CARDS IN TSANYAWA/KUNCHI LGA KANO STATE</t>
  </si>
  <si>
    <t>FCE (T) BICHI</t>
  </si>
  <si>
    <t>ZIP206</t>
  </si>
  <si>
    <t xml:space="preserve">PROVISION OF TOILET FACILITIES WITH MOTORIZED BOREHOLES IN TWENTY (20) PRIMARY AND SECONDARY SCHOOLS WITHIN LAGOS CENTRAL SENATORIAL DISTRICT, LAGOS STATE. (1). IREPODUN NURSERY/PRIMARY SCHOOL II IN NO 4, ADEKUNLE DEEN CLOSE, SARI IGANMU APAPA. (2) ARAROMI JUNIOR SECONDARY SCHOOL, APAPA IN 1-3 ADEKUNLE DEEN CLOSE SARI IGANMU APAPA. (3) APAPA JUNIOR HIGH SCHOOL, APAPA IN NO 34, PELEWURA CRESCENT, APAPA. (4). IGANMU SENIOR HIGH SCHOOL, IGANMU NO 2, ADEKUNLE DEEN CLOSE OFF BADAGRY EXP. WAY, SCHOOL B/S, SARI-IGANMU APAPA. (5). ALL SAINTS ANGLICAN PRIMARY SCHOOL NO21 MONTGOMERY ROAD, YABA MAINLAND. (6). HERBERT MACAULAY PRIMARY SCHOOL, HERBERT MACAULAY STREET, EBUTE METTA, MAINLAND. </t>
  </si>
  <si>
    <t xml:space="preserve">(7) HERBERT MACAULAY JUNIOR HIGH SCHOOL, NO2 BIRREL AVENUE, HERBERT MACAULAY ROAD SABO, YABA, MAINLAND. (8) ST FRANCIS JUNIOR GRAMMAR SCHOOL, NO32, ONITIRI STREET IWAYA, SABO YABA MAINLAND.  (9) ABIMBOLE GIBSON MEMORIAL PRIMARY SCHOOL, NO1 IYUN ROAD, SURULERE. (10) AIYETORO NURSERY/PRIMARY SCHOOL, NO1 VICTOR OLAIYA AVENUE, AGUDA. (11) AKINTAN JUNIOR GRAMMAR SCHOOL, NO59, AKINTAN STREET, OJUELEGBA, SURULERE. (12) SURULERE JUNIOR SECONDARY SCHOOL, NO31A OLADIPO LABINJO CRESCENT, OFF GAMES VILLAGE, SURULERE. (13) IKOTA NURSERY/PRIMARY SCHOOL, LEKKI EPE EXPRESSWAY ETI-OSA. (14) GOVERNMENT JUNIOR COLLEGE VICTORIA ISLAND, OSBORNE ROAD IKOYI, ETI-OSA. </t>
  </si>
  <si>
    <t xml:space="preserve">(15) GIRLS SECONDARY SENIOR GRAMMAR SCHOOL, NO14 LALUPON CLOSE, OFF KEFFI STREET IKOYI, ETI-OSA. (16) AUNTY AYO GIRLS COMPREHENSIVE SENIOR SCHOOL NO 3 KEFFI STREET, IKOYI ETI-OSA. (17) ANWAR-U-ISLAM PRIMARY SCHOOL, ELEGBATA, NO 1 ALAPAFUJA STREET, ELEGBATA, LAGOS ISLAND. (18). ISALE EKO JUNIOR GRAMMAR SCHOOL, NO 32/34 OROYINYIN STREET, OFF ADENIJI-ADELE STREET LAGOS ISLAND. (19) EPETEDO SENIOR HIGH SCHOOL, ADENIJI ADELE ROAD, LAGOS, LAGOS ISLAND. (20) GIRLS JUNIOR ACADEMY, NO 1 SIMPSON STREET, LAFIAGI, LAGOS ISLAND.  </t>
  </si>
  <si>
    <t>ZIP207</t>
  </si>
  <si>
    <t>EMPOWERMENT OF KUNCHI/TSANYAWA YOUTH PROVISION OF BICYCLES IN TSANYAWA/KUNCHI LGA KANO STATE</t>
  </si>
  <si>
    <t>ZIP208</t>
  </si>
  <si>
    <t>SKILL ACQUISITION/EMPOWERMNET FOR GWARZO/KABO FED CONST KANO STATE</t>
  </si>
  <si>
    <t>ZIP209</t>
  </si>
  <si>
    <t>SKILL ACQUISITION FOR YOUTH AND WOMEN IN BICHI,KANO STATE</t>
  </si>
  <si>
    <t>ZIP210</t>
  </si>
  <si>
    <t>YOUTH TRAINING/EMPOWERMENT IN BINDAWA/MANI FED CONST IN KATSINA STATE.</t>
  </si>
  <si>
    <t>FED UNIVERSITY DUTSE</t>
  </si>
  <si>
    <t>ZIP211</t>
  </si>
  <si>
    <t>SERVICE-LEARNING PROGRAMME FOR SECONDARY SCHOOL DROP OUTS IN YAMALTU/DERA GOMBE STATE</t>
  </si>
  <si>
    <t xml:space="preserve">FED.UNIVERSITY KASHERE </t>
  </si>
  <si>
    <t>ZIP212</t>
  </si>
  <si>
    <t>ENTREPRENUERSHIP DEVELOPMENT IN SOLAR PRODUCTION AND INSTALLATION FOR YOUTH IN IMO EAST SENATORIAL DISTRICT, IMO STATE</t>
  </si>
  <si>
    <t>FEDERAL POLYTECHNIC UWANA-AFIKPO</t>
  </si>
  <si>
    <t>ZIP213</t>
  </si>
  <si>
    <t>CONSTRUCTION OF CLASSROOMS AND LABORATORY IN FEDERAL POLYTECHNIC ILE-OLUJI, ONDO STATE.</t>
  </si>
  <si>
    <t>FEDERAL POLYTECHNIC, ILE-OLUJI, ONDO STATE</t>
  </si>
  <si>
    <t>ZIP214</t>
  </si>
  <si>
    <t>CONSTRUCTION AND FURNISHING OF SCHOOL OF REMEDIAL STUDIES IN FEDERAL UNIVERSITY KASHERE IN GOMBE CENTRAL SENATORIAL DISTRICT, GOMBE STATE</t>
  </si>
  <si>
    <t>FEDERAL UNIVERSITY KASHERE, GOMBE STATE</t>
  </si>
  <si>
    <t>ZIP215</t>
  </si>
  <si>
    <r>
      <t>SUPPLY OF LABORATORY EQUIPMENTS FOR FEDERAL UNIVERSITY WUKARI, TARABA STATE</t>
    </r>
    <r>
      <rPr>
        <sz val="14"/>
        <rFont val="Bookman Old Style"/>
        <family val="1"/>
      </rPr>
      <t/>
    </r>
  </si>
  <si>
    <t>FEDERAL UNIVERSITY WUKARI</t>
  </si>
  <si>
    <t>ZIP216</t>
  </si>
  <si>
    <t>PROCUMBENT OF UTILITY VEHICLES FOR FEDERAL UNIVERSITY WUKARI, TARABA STATE</t>
  </si>
  <si>
    <t>ZIP217</t>
  </si>
  <si>
    <t xml:space="preserve">INFORMATION AND COMMUNICATION TECHNOLOGY (ICT) EQUIPMENTS FOR THE UNIVERSITY STAFF SCHOOL; FEDERAL UNIVERSITY WUKARI, TARABA STATE </t>
  </si>
  <si>
    <t>ZIP218</t>
  </si>
  <si>
    <t>CAPACITY DEVELOPMENT IN SOLAR PV SYSTEMS INSTALLATION/TRAINING IN ABOH MBAISE/NGOR OKPALA FED. CONSTITUENCY,IMO STATE</t>
  </si>
  <si>
    <t>FUTO</t>
  </si>
  <si>
    <t>ZIP219</t>
  </si>
  <si>
    <t>PROCUREMENT OF LEARNING MATERIALS FOR SCHOOLS IN ANAOCHA L.G.A IN ANAMBRA CENTRAL SENATORIAL, ANAMBRA STATE</t>
  </si>
  <si>
    <t>NECO</t>
  </si>
  <si>
    <t>ZIP220</t>
  </si>
  <si>
    <t>SUPPLY OF STATIONERIES TO SCHOOLS IN NJIKOKA L.G.A., ANAMBRA CENTRAL SENATORIAL DISTRICT, ANAMBRA STATE</t>
  </si>
  <si>
    <t>ZIP221</t>
  </si>
  <si>
    <t>PROCUREMENT OF TEACHING AND LEARNING MATERIALS FOR SCHOOLS IN DUNUKOFIA L.G.A IN ANAMBRA CENTRAL SENATORIAL, ANAMBRA STATE</t>
  </si>
  <si>
    <t>ZIP222</t>
  </si>
  <si>
    <t>PROCUREMENT OF STATIONERIES AND TEACHING AIDES FOR SCHOOLS IN AWKA SOUTH L.G.A., ANAMBRA CENTRAL SENATORIAL DISTRICT, ANAMBRA STATE</t>
  </si>
  <si>
    <t>ZIP223</t>
  </si>
  <si>
    <t>SUPPLY OF STATIONERIES FOR SCHOOLS IN AWKA NORTH L.G.A., ANAMBRA CENTRAL SENATORIAL DISTRICT, ANAMBRA STATE</t>
  </si>
  <si>
    <t>ZIP224</t>
  </si>
  <si>
    <t>SUPPLY OF LEARNING MATERIALS FOR PUPILS AND ICT TRAINING FOR SCHOOL TEACHERS IN IDEMILI SOUTH, ANAMBRA CENTRAL SENATORIAL DISTRICT, ANAMBRA STATE</t>
  </si>
  <si>
    <t>ZIP225</t>
  </si>
  <si>
    <t>PROCUREMENT OF LEARNING MATERIALS AND STATIONERIES FOR SCHOOLS IN IDEMILI NORTH L.G.A IN ANAMBRA CENTRAL SENATORIAL, ANAMBRA STATE</t>
  </si>
  <si>
    <t>ZIP226</t>
  </si>
  <si>
    <t>PROCUREMENT OF VOCATIONAL TRAINING AND HANDS ON SKILL  MATERIALS FOR YOUTHS IN ANAOCHA L.G.A, ANAMBRA CENTRAL SENATORIAL DISTRICT, ANAMBRA STATE.</t>
  </si>
  <si>
    <t>ZIP227</t>
  </si>
  <si>
    <t xml:space="preserve">SUPPLY OF MOTORCYCLES FOR YOUTH EMPOWERMENT IN  NJIKOKA LGA, ANAMBRA STATE </t>
  </si>
  <si>
    <t>ZIP228</t>
  </si>
  <si>
    <t>SUPPLY OF VEHICLES FOR WOMEN AND YOUTH EMPOWERMENT IN  ANIOCHA LGA, ANAMBRA STATE</t>
  </si>
  <si>
    <t>ZIP229</t>
  </si>
  <si>
    <t>PROVISION OF PUPILS DESK AND CHAIRS TO SCHOOLS IN OGBOLOMABIRI, OKOROMA CLAN BASSAMBIRI, OLUASIRI IBE IN NEMBE LGA, BAYELSA STATE</t>
  </si>
  <si>
    <t>NIEPA, ONDO</t>
  </si>
  <si>
    <t>ZIP230</t>
  </si>
  <si>
    <t>PROVISION OF SCHOOL DESKS AND CHAIRS IN SOUTHERN IJAW FEDERAL CONSTITUENCY, BAYELSA STATE.</t>
  </si>
  <si>
    <t>ZIP231</t>
  </si>
  <si>
    <t>ENTREPRENEURAL DEVELOPMENT AND EMPOWERMENT PROGRAMME IN SOUTHERN IJAW FEDERAL CONSTITUENCY, BAYELSA STATE</t>
  </si>
  <si>
    <t>ZIP232</t>
  </si>
  <si>
    <t>TRAINING OF YOUTH/WOMEN IN IFELODUN/BORIPE/ODO-OTIN FEDERAL CONSTITUENCY, OSUN STATE.</t>
  </si>
  <si>
    <t>NTI</t>
  </si>
  <si>
    <t>ZIP233</t>
  </si>
  <si>
    <t>TRAINING AND RETRAINING FOR PRIMARY/SECONDARY SCHOOL TEACHERS AND HEADMASTERS, EDUCATION SECRETARIES AND SUPERVISORS FOR QUALITY EDUCATION IN NIGER NORTH SENATORIAL DISTRICT, NIGER STATE.</t>
  </si>
  <si>
    <t>NTI, KADUNA</t>
  </si>
  <si>
    <t>ZIP234</t>
  </si>
  <si>
    <t>TEACHERS/WOMEN EMPOWERMENT: PREPARATION OF CANDIDATES FOR UTME, WAEC, NECO AND BUILDING OF CUSTOMISED ALMAJIRI TSANGAYA HALLS IN BAUCHI SOUTH SENATORIAL DISTRICT (ALKALERI, BAUCHI, BOGORO, DASS, KIRFI, TAFAWA BALEWA AND TORO LGAs). (I) TEACHERS EMPOWERMENT@20M, (II) JAMB/WAEC PAST QUESTION PAPERS AND COACHING@5M, (III) SEVEN ALMAJIRI TSANGAYA HALL @25M.</t>
  </si>
  <si>
    <t>ZIP235</t>
  </si>
  <si>
    <t>CONSTRUCION OF A BLOCK OF CLASSROOM WITH FURNITURE AND VIP TOILET WITH STORE IN 42 LOCATIONS @N25M WITHIN KWARA CENTRAL SENATORIAL DISTRICT, KWARA STATE</t>
  </si>
  <si>
    <t>UBEC</t>
  </si>
  <si>
    <t>ZIP236</t>
  </si>
  <si>
    <t>REHABILITATION AND FURNISHING OF BLOCKS OF CLASSROOMS IN COMMUNITY HIGH  SCHOOL, OBAAGUN, IFELODUN LGA, OSUN CENTRAL, OSUN STATE</t>
  </si>
  <si>
    <t>ZIP237</t>
  </si>
  <si>
    <t>REHABILITATION AND FURNISHING OF BLOCKS OF CLASSROOM IN IBA HIGH SCHOOL IBA, IFELODUN LGA, OSUN CENTRAL, OSUN STATE</t>
  </si>
  <si>
    <t>ZIP238</t>
  </si>
  <si>
    <t>REHABILITATION AND FURNISHING OF BLOCKS OF CLASSROOM IN ODO-OTIN HIGH SCHOOL OKUKU, ODO-OTIN LGA, OSUN CENTRAL, OSUN CENTRAL, OSUN STATE.</t>
  </si>
  <si>
    <t>ZIP239</t>
  </si>
  <si>
    <t>REHABILITATION AND FURNISHING OF BLOCKS OF CLASSROOM IN LAGUNLE HIGH SCHOOL, OBA-OKE, OLORUNDA LGA, OSUN CENTRAL,OSUN STATE.</t>
  </si>
  <si>
    <t>ZIP240</t>
  </si>
  <si>
    <t>REHABILITATION AND FURNISHING OF BLOCKS OF CLASSROOM IN ADEROUNMU HIGH SCHOOL, OBA-ILE, OLORUNDA, OSUN CENTRAL, OSUN STATE.</t>
  </si>
  <si>
    <t>ZIP241</t>
  </si>
  <si>
    <t>REHABILITATION AND FURNISHING OF BLOCKS OF CLASSROOMS IN COMMUNITY HIGH  SCHOOL, AGBEYE, ODO-OTIN LGA, OSUN CENTRAL, OSUN STATE</t>
  </si>
  <si>
    <t>ZIP242</t>
  </si>
  <si>
    <t>REHABILITATION &amp; FURNISHING OF BLOCKS OF CLASSROOM IN ST. STEPHEN’S SCHOOL, IFEWARA; FENCING &amp; GRADING PREMISES IN IFEWARA, ATAKUMOSA EAST LGA, OSUN CENTRAL , OSUN STATE.</t>
  </si>
  <si>
    <t>ZIP243</t>
  </si>
  <si>
    <t>CONSTRUCTION AND FURNISHING OF ONE BLOCK OF THREE CLASSROOMS WITH VIP TOILET AND SOLAR -POWERED BOREHOLE IN IFEWARA, ATAKUMOSA EAST LGA, OSUN CENTRAL , OSUN STATE.</t>
  </si>
  <si>
    <t>ZIP244</t>
  </si>
  <si>
    <t>REHABILITATION AND FURNISHING OF BLOCKS OF CLASSROOM IN IDI-OLO GRAMMAR SCHOOL, IKIRUN, IFELODUN LGA, OSUN CENTRAL , OSUN STATE.</t>
  </si>
  <si>
    <t>ZIP245</t>
  </si>
  <si>
    <t>REHABILITATION AND FURNISHING OF BLOCKS OF CLASSROOM IN EKO-ENDE HIGH SCHOOL, EKO-ENDE, IFELODUN LGA, OSUN CENTRAL , OSUN STATE.</t>
  </si>
  <si>
    <t>ZIP246</t>
  </si>
  <si>
    <t>REHABILITATION AND FURNISHING OF BLOCKS OF CLASSROOMS IN ASARUDEEN HIGH  SCHOOL, ILIE, OLORUNDA LGA, OSUN CENTRAL,OSUN STATE.</t>
  </si>
  <si>
    <t>ZIP247</t>
  </si>
  <si>
    <t>CONSTRUCTION OF CLASSROOM BLOCKS IN BENDE AND OHAFIA IN ABIA NORTH SENATORIAL DISTRICT, ABIA STATE.</t>
  </si>
  <si>
    <t>ZIP248</t>
  </si>
  <si>
    <t>CONSTRUCTION AND FURNISHING OF 3 CLASSROOM BLOCKS WITH SOLAR POWER, VIP TOILET AND HAND PUMP BOREHOLES IN (A) JAN ZOMO, PRIMARY SCHOOL, (B) GWADONGWAYI PRIMARY SCHOOL, © ALIERO CENTRAL PRIMARY SCHOOL, (D) MARMARO PRIMARY SCHOOL, (E) K/ZAMA PRIMARY SCHOOL, (F) ALELU PRIMARY SCHOOL, (G) GEHURU PRIMARY SCHOOL, (H) DUTSIN MARI PRIMARY SCHOOL, (I) AIDA PRIMARY SCHOOL, (J) JIGA BIRNI PRIMARY SCHOOL, (K) MAMMAWA PRIMARY SCHOOL, (L) ETENE PRIMARY SCHOOL IN BIRNI KEBBI LGA, ALIERO LGA, JEGA LGA, KOKO LGA, MAIGAMA LGA, GWANDU LGA, KALGO LGA, IN KEBBI CENTRAL SENATORIAL DISTRICT, KEBBI STATE.</t>
  </si>
  <si>
    <t>ZIP249</t>
  </si>
  <si>
    <t>REHABILITATION AND FURNISHING OF BLOCKS OF CLASSROOMS IN IFEDAYO, ILA AND IFEDLODUN LGAs OF OSUN STATE</t>
  </si>
  <si>
    <t>ZIP250</t>
  </si>
  <si>
    <t xml:space="preserve">CONSTRUCTION OF 2 UNIT OF 3 CLASSROOM BLOCKS (3 UNIT) WITH BOREHOLE, FURNITURE &amp; V.I.P TOILETS @ 18,341,000 IN VARIOUS LG IN OYO SOUTH SENATORIAL DISTRICTS, OYO STATE. </t>
  </si>
  <si>
    <t>ZIP251</t>
  </si>
  <si>
    <t>REHABILITATION AND FURNISHING OF BLOCKS OF CLASSROOMS IN OKERUN HIGH SCHOOL, OKERUN BOLUWADURO LGA, OSUN CENTRAL SENATORIAL DISTRICT, OSUN STATE.</t>
  </si>
  <si>
    <t>ZIP252</t>
  </si>
  <si>
    <t>REHABILITATION AND FURNISHING OF BLOCKS OF CLASSROOMS IN BAPTISH HIGH SCHOOL IRESI, IN BOLUWADURO LGA, OSUN CENTRAL SENATORIAL DISTRICT, OSUN EKITI.</t>
  </si>
  <si>
    <t>ZIP253</t>
  </si>
  <si>
    <t>REHABILITATION AND FURNISHING OF BLOCKS OF CLASSROOMS IN ORE COMMUNITY SCHOOL ORE, ODO-OTIN LGA, OSUN CENTRAL SENATORIAL DISTRICT, OSUN STATE.</t>
  </si>
  <si>
    <t>ZIP254</t>
  </si>
  <si>
    <t xml:space="preserve">FENCING OF ST. STEPHEN'S SCHOOL ORA, ORA-IGBOMINA IFEDAYO LGA IN OSUN CENTRAL SENATORIAL DISTRICT, OSUN STATE. </t>
  </si>
  <si>
    <t>ZIP255</t>
  </si>
  <si>
    <t xml:space="preserve">REHABILITATION OF BLOCK OF CLASSROOMS AT ST JOHNS GRAMMAR SCHOOL OKE ATAN, IFE EAST LOCAL GOVERNMENT, ILE IFE IN OSUN EAST SENATORIAL DISTRICT, OSUN STATE. </t>
  </si>
  <si>
    <t>ZIP256</t>
  </si>
  <si>
    <t>REHABILITATION OF BLOCK OF CLASSROOMS IN IJEBU JESA GRAMMAR SCHOOL ORIADE LOCAL GOVERNMENT IN OSUN EAST SENATORIAL DISTRICT, OSUN STATE.</t>
  </si>
  <si>
    <t>ZIP257</t>
  </si>
  <si>
    <t>REHABILITATIONOF CORPERS LODGE IN ESA OKE GRAMMAR SCHOOL OBOKUN LOCAL GOVERNMENT, IN OSUN EAST SENATORIAL DISTRICT, OSUN STATE</t>
  </si>
  <si>
    <t>ZIP258</t>
  </si>
  <si>
    <t>REHABILITATION OF BLOCKS OF CLASSROOMS IN IBOKUN GRAMMAR SCHOOL, OBOKUN LOCAL GOVERNMENT, IN OSUN EAST SENATORIAL DISTRICT, OSUN STATE.</t>
  </si>
  <si>
    <t>ZIP259</t>
  </si>
  <si>
    <t>REHABILITATION OF BLOCKS OF CLASSROOMS AT TIMI AGBALE GRAMMAR SCHOOL, EDE, EDE NORTH LG, OSUN WEST SENATORIAL DISTRICT, OSUN STATE.</t>
  </si>
  <si>
    <t>ZIP260</t>
  </si>
  <si>
    <t>REHABILITATION OF BLOCKS OF CLASSROOMS AT ORILE-OWU HIGH SCHOOL, ORILE-OWU, AYEDAADE LG, OSUN WEST SENATORIAL DISTRICT, OSUN STATE.</t>
  </si>
  <si>
    <t>ZIP261</t>
  </si>
  <si>
    <t>CONSTRUCTION OF A BLOCK OF 3 CLASSROOMS, VIP TOILET WITH AN OFFICE IN AMARI-AGWADA KOKONA LGA, NASARAWA WEST SENATORIAL DISTRICT, NASARAWA STATE.</t>
  </si>
  <si>
    <t>ZIP262</t>
  </si>
  <si>
    <t>CONSTRUCTION AND FURNISHING OF 1 BLOCK OF 3 CLASSROOMS WITH OFFICE IN SHABA WOSHI VILLAGE (EDOTSU) KATCHA LGA, NIGER SOUTH SENATORIAL DISTRICT, NIGER STATE.</t>
  </si>
  <si>
    <t>ZIP263</t>
  </si>
  <si>
    <t>CONSTRUCTION AND FURNISHING OF 1 BLOCK OF 3 CLASSROOMS WITH OFFICE IN KANSANANGI PRIMARY SCHOOL, KANSANANGI VILLAGE (BADEGI WARD)KATCHA LGA, NIGER SOUTH SENATORIAL DISTRICT, NIGER STATE.</t>
  </si>
  <si>
    <t>ZIP264</t>
  </si>
  <si>
    <t>CONSTRUCTION AND FURNISHING OF 1 BLOCK OF 3 CLASSROOMS WITH OFFICE IN NDACE KOLO PRIMARY SCHOOL AGAIE LGA, NIGER SOUTH SENATORIAL DISTRICT, NIGER STATE.</t>
  </si>
  <si>
    <t>ZIP265</t>
  </si>
  <si>
    <t>CONSTRUCTION AND FURNISHING OF 1 BLOCK OF 3 CLASSROOMS WITH OFFICE IN KPOTUN WORO PRIMARY SCHOOL, AGAIE LGA, NIGER SOUTH SENATORIAL DISTRICT, NIGER STATE.</t>
  </si>
  <si>
    <t>ZIP266</t>
  </si>
  <si>
    <t>CONSTRUCTION AND FURNISHING OF 1 BLOCK OF 3 CLASSROOMS WITH OFFICE IN DOKPAN/TIKA PRIMARY SCHOOL, MOKWA LGA, NIGER SOUTH SENATORIAL DISTRICT, NIGER STATE.</t>
  </si>
  <si>
    <t>ZIP267</t>
  </si>
  <si>
    <t>CONSTRUCTION AND FURNISHING OF 1 BLOCK OF 3 CLASSROOMS WITH OFFICE IN BOKANI PRIMARY SCHOOL, MOKWA LGA, NIGER SOUTH SENATORIAL DISTRICT, NIGER STATE.</t>
  </si>
  <si>
    <t>ZIP268</t>
  </si>
  <si>
    <t>CONSTRUCTION AND FURNISHING OF 1 BLOCK OF 3 CLASSROOMS WITH OFFICE AT EMIGI KWALE, EDATI LGA, NIGER SOUTH SENATORIAL DISTRICT, NIGER STATE.</t>
  </si>
  <si>
    <t>ZIP269</t>
  </si>
  <si>
    <t>CONSTRUCTION AND FURNISHING OF TWO CLASSROOM BLOCKS IN ADO-APA-AGILA, AGATU-OKPACHENYI, OGBADIBO-IDEDILOKO ADUM OTUKPA, OJU-OHIGILE OJU AREAS OF BENUE SOUTH SENATORIAL DISTRICT, BENUE STATE.</t>
  </si>
  <si>
    <t>ZIP270</t>
  </si>
  <si>
    <t>CONSTRUCTION OF THREE (3) CLASSROOM BLOCKS WITH FITTINGS, PRINCIPAL OFFICE, TOILET AND BOREHOLE IN JUNIOR SECONDARY SCHOOLS IN  MUBI NORTH, MUBI SOUTH, MAIHA, MADAGALI, AND MICHIKA IN ADAMAWA NORTH SENATORIAL DISTRICT, ADAMAWA STATE.@N25M EACH.</t>
  </si>
  <si>
    <t>ZIP271</t>
  </si>
  <si>
    <t>SUPPLY OF NOTE BOOKS TO VARIOUS SCHOOLS IN MUSHIN I FEDERAL CONSTITUENCY, LAGOS STATE.</t>
  </si>
  <si>
    <t>ZIP272</t>
  </si>
  <si>
    <t>2 BLOCKS OF THREE (3) CLASSROOMS IN SOMOLU AND BARIGA, SOMOLU FEDERAL CONSTITUENCY, LAGOS STATE.</t>
  </si>
  <si>
    <t>ZIP273</t>
  </si>
  <si>
    <t>RENOVATION OF 6 DILAPIDATED CLASSROOMS IN 2 PRIMARY SCHOOLS IN EACH OF IJERO/EKITI WEST/EFON FEDERAL CONSTITUENCY, EKITI STATE.</t>
  </si>
  <si>
    <t>ZIP274</t>
  </si>
  <si>
    <t>REHABILITATION OF AYINRIN COMMUNITY GRAMMAR SCHOOL, AYINRIN ADEDEJI &amp; SUPPLY OF FURNITURES IN ATAKUMOSA EAST LGA, OSUN STATE.</t>
  </si>
  <si>
    <t>ZIP275</t>
  </si>
  <si>
    <t>REHABILITATION OF FAFORIJI COMMUNITY GRAMMAR SCHOOL, AMUYE FAFORIJI AND SUPPLY OF FURNITURES IN ATAKUMOSA EAST LGA, OSUN STATE.</t>
  </si>
  <si>
    <t>ZIP276</t>
  </si>
  <si>
    <t>RENOVATION OF 8 BLOCKS OF CLASSROOMS IN BOLUWADURO/IFEDAYO/ILA FEDERAL CONSTITUENCY, OSUN STATE.</t>
  </si>
  <si>
    <t>ZIP277</t>
  </si>
  <si>
    <t>REHABILITATION/RECONSTRUCTION OF A BLOCK OF CLASSROOMS AND SUPPLY OF SCHOOL MATERIALS IN EDE NORTH/EDE SOUTH/EGBEDORE/EJIGBO FEDERAL CONSTITUENCY, OSUN STATE.</t>
  </si>
  <si>
    <t>ZIP278</t>
  </si>
  <si>
    <t>RENOVATION OF 2 CLASSROOMS IN LUJOMO HIGH SCHOOL AT WARD 8, ONDO WEST LGA, ONDO STATE.</t>
  </si>
  <si>
    <t>ZIP279</t>
  </si>
  <si>
    <t>RENOVATION OF SCHOOLS IN OWO/OSE FEDERAL CONSTITUENCY, ONDO STATE.</t>
  </si>
  <si>
    <t>ZIP280</t>
  </si>
  <si>
    <t>TWO (2) LIBRARIES FOR SECONDARY SCHOOLS IN OKITIPUPA/IRELE FEDERAL CONSTITUENCY, ONDO STATE.</t>
  </si>
  <si>
    <t>ZIP281</t>
  </si>
  <si>
    <t>RENOVATION OF EIGHT BLOCKS OF CLASSROOMS AT AKERE, AGOSASA, IDOGO AND AJEGUNLE IN IPOKIA/EGBADO SOUTH LGA, OGUN STATE.</t>
  </si>
  <si>
    <t>ZIP282</t>
  </si>
  <si>
    <t>RENOVATION OF AGOSASA TOWN HALL, AGOSASA IPOKIA LGA, OGUN STATE.</t>
  </si>
  <si>
    <t>ZIP283</t>
  </si>
  <si>
    <t>RENOVATION OF CLASSROOM BLOCK AT UMUELEM PRIMARY SCHOOL UMUNNEOCHI LGA, ABIA STATE</t>
  </si>
  <si>
    <t>ZIP284</t>
  </si>
  <si>
    <t xml:space="preserve">RENOVATION AND FURNISHING OF FOUR (4) BLOCKS OF SIX(6) CLASSROOMS IN FOUR ZONES OF IHIALA FEDERAL CONSTITUENCY,ANAMBRA STATE </t>
  </si>
  <si>
    <t>ZIP285</t>
  </si>
  <si>
    <t>RENOVATION OF (2) CLASSROOMS AT COMPREHENSIVE SECONDARY SCHOOL AT OGBAKU IN MBAITOLI LGA OF IMO STATE</t>
  </si>
  <si>
    <t>ZIP286</t>
  </si>
  <si>
    <t>RENOVATION OF (2) CLASSROOMS AT UZOAGBA IKEDURU LGA, IMO STATE</t>
  </si>
  <si>
    <t>ZIP287</t>
  </si>
  <si>
    <t>RENOVATION OF (2) CLASSROOMS AT OBAZU PRIMARY SCHOOL MBEIRI (ZION)</t>
  </si>
  <si>
    <t>ZIP288</t>
  </si>
  <si>
    <t>RENOVATION OF 1 NO. PRIMARY SCHOOL BLOCK AT OBILE-OHAJI IN OHAJI/EGBEMA/OGUTA/ORU WEST FEDERAL CONSTITUENCY, IMO STATE</t>
  </si>
  <si>
    <t>ZIP289</t>
  </si>
  <si>
    <t>RENOVATION OF IBAKA COMMUNITY EDUCATIONAL HALL, IBAKA, MBO LGA, AKWA IBOM STATE</t>
  </si>
  <si>
    <t>ZIP290</t>
  </si>
  <si>
    <t>CONSTRUCTION OF ONE BLOCK OF THREE CLASSROOM WITH TOILET AT EMIPEA PRIMARY SCHOOL OPHORI-AGBARHO IN UGHELLI NORTH LGA AND EMOGHENE PRIMARY SCHOOL IN OVWIAN IN UDU LGA, UGHELLI NORTH/UGHELLI SOUTH/UDU FEDERAL CONSTITUENCY, DELTA STATE.</t>
  </si>
  <si>
    <t>ZIP291</t>
  </si>
  <si>
    <t>RENOVATION OF ONE BLOCK OF THREE CLASSROOMS IN OWHRODE PRIMARY SCHOOL, UDU LGA, UGHELLI NORTH/UGHELLI SOUTH/UDU FEDERAL CONSTITUENCY, DELTA STATE</t>
  </si>
  <si>
    <t>ZIP292</t>
  </si>
  <si>
    <t>COMPLETION OF MODEL PRIMARY SCHOOL IN ABULOMA COMMUNITY, RIVERS STATE.</t>
  </si>
  <si>
    <t>ZIP293</t>
  </si>
  <si>
    <t>PRINTING AND DISTRIBUTION OF EDUCATIONAL MATERIALS TO SCHOOLS IN ASA/ILORIN WEST FEDERAL CONSTITUENCY, KWARA STATE</t>
  </si>
  <si>
    <t>ZIP294</t>
  </si>
  <si>
    <t>CONSTRUCTION OF BLOCK OF 2 CLASSROOMS IN ASA/ILORIN WEST FEDERAL CONSTITUENCY, KWARA STATE</t>
  </si>
  <si>
    <t>ZIP295</t>
  </si>
  <si>
    <t>RENOVATION AND CONSTRUCTION OF CLASS ROOMS IN BARUTEN/KAIAMA, KWARA STATE</t>
  </si>
  <si>
    <t>ZIP296</t>
  </si>
  <si>
    <t>CONSTRUCTION OF 1 BLOCK OF 3 CLASS ROOM AT LUKORO,  IN LAVUN, EDATI,MOKWA FEDERAL CONSTITUENCY, NIGER STATE</t>
  </si>
  <si>
    <t>ZIP297</t>
  </si>
  <si>
    <t>SUPPLY OF PUPIL FURNITURE TO SCHOOLS AT  DUMMI SEC. SCHL MOKWA, GBARA PRIMARY SCHOOL MOKWA, GONAGI PRI SCH. EDATI, DANKO KYARE PRIMARY SCHOOL, LAVUN, EDATI,MOKWA FEDERAL CONSTITUENCY, NIGER STATE</t>
  </si>
  <si>
    <t>ZIP298</t>
  </si>
  <si>
    <t>RENOVATION OF SCHOOLS - DIKKO PRIMARY SCHOOL, BOLOGI PRIMARY SCHOOL, ETSU TASHA PRIMARY SCHOOL, KAGBA PRIMARY SCHOOL AT EDATI L.G.A  IN LAVUN, EDATI,MOKWA FEDERAL CONSTITUENCY, NIGER STATE</t>
  </si>
  <si>
    <t>ZIP299</t>
  </si>
  <si>
    <t>RENOVATION OF SCHOOLS - KUCHE PRIMARY SCHOOL, BATATI PRIMARY SCHOOL, MALI PRIMARY SCHOOL, EGBAKO PRIMARY SCHOOL AT LAVUN L.G.A  IN LAVUN, EDATI,MOKWA FEDERAL CONSTITUENCY, NIGER STATE</t>
  </si>
  <si>
    <t>ZIP300</t>
  </si>
  <si>
    <r>
      <t xml:space="preserve">RENOVATION OF SCHOOLS - </t>
    </r>
    <r>
      <rPr>
        <i/>
        <sz val="10"/>
        <rFont val="Century Gothic"/>
        <family val="2"/>
      </rPr>
      <t>JAHGI PRIMARY SCHOOL, KPAKIKO PRIMARY SCHOOL, DUTSUN PRIMARY SCHOOL, KPAKI PRIMARY SCHOOL</t>
    </r>
    <r>
      <rPr>
        <sz val="10"/>
        <rFont val="Century Gothic"/>
        <family val="2"/>
      </rPr>
      <t xml:space="preserve"> AT MOKWA L.G.A  IN LAVUN, EDATI,MOKWA FEDERAL CONSTITUENCY, NIGER STATE</t>
    </r>
  </si>
  <si>
    <t>ZIP301</t>
  </si>
  <si>
    <t>BLOCK OF TWO CLASSROOMS AT BASSA/JOS NORTH FEDERAL CONSTITUENCY  PLATEAU STATE</t>
  </si>
  <si>
    <t>ZIP302</t>
  </si>
  <si>
    <t>1 NO 2 CLASSROOM BLOCK AT CITY OF REFUGE PANKSHIN  IN PANKSHIN/KANKE/KANAM FEDERAL CONSTITUENCY, PLATEAU STATE</t>
  </si>
  <si>
    <t>ZIP303</t>
  </si>
  <si>
    <t>CONSTRUCTION OF A THREE (3) CLASSROOM BLOCK WITH OFFICE AND TOILET IN USHONGO LOCAL GOVERNMENT AREA, BENUE STATE</t>
  </si>
  <si>
    <t>ZIP304</t>
  </si>
  <si>
    <t>3 NOs. OF BLOCKS OF (3) THREE CLASSROOMS AT SHIRA L.G.A, BAUCHI STATE</t>
  </si>
  <si>
    <t>ZIP305</t>
  </si>
  <si>
    <t>3 NOs. OF BLOCKS OF (3) THREE CLASSROOMS AT GIADE  L.G.A, BAUCHI STATE</t>
  </si>
  <si>
    <t>ZIP306</t>
  </si>
  <si>
    <t>CONSTRUCTION OF 2 BLOCKS OF (3) CLASSROOMS IN MAIRI KUWAIT AREA OF JERE FEDERAL CONSTITUENCY.BIORNO STATE</t>
  </si>
  <si>
    <t>ZIP307</t>
  </si>
  <si>
    <t>WALLING OF COMMUNITY GIRLS SECONDARY SCHOOL FOR NAFADA IN DUKKU/NAFADA FED. CONSTITUENCY, GOMBE STATE</t>
  </si>
  <si>
    <t>ZIP308</t>
  </si>
  <si>
    <t>CONSTRUCTIONS OF 2 Nos OF BLOCK OF 2 CLASSROOMS AND OFFICE IN AKKO FEDERAL CONSTITUENCY, GOMBE STATE</t>
  </si>
  <si>
    <t>ZIP309</t>
  </si>
  <si>
    <t>SUPPLY OF FURNITURE FOR SCHOOL IN GOMBE/KWAME/FUNAKAYE FED,CONST.</t>
  </si>
  <si>
    <t>ZIP310</t>
  </si>
  <si>
    <t>5 PRIMARY SCHOOLS RENOVATION, COMMUNITY HALL CONSTRUCTION, 5 CULVERTS FOR SCHOOLS, SUPPLY OF EXERCISE BOOKS AND CHALKS AT BALI/GASSOL FED. CONSTITUENCY, TARABA STATE.</t>
  </si>
  <si>
    <t>ZIP311</t>
  </si>
  <si>
    <t>CONSTRUCTION AND FURNITURE OF 1 NO 2 BLOCKS OF CLASSROOMS AT RANDAGI AND IYATAWA IN BIRNIN GWARI &amp; LGA,KADUNA STATE</t>
  </si>
  <si>
    <t>ZIP312</t>
  </si>
  <si>
    <t>CONSTRUCTION AND FURNISHING OF TWO (2) CLASSROOM BLOCK WITH SOLAR POWER + VIP TOILET + HANDPUMP BOREHOLE IN JERE,KAGARKO LGA KADUNA STATE</t>
  </si>
  <si>
    <t>ZIP313</t>
  </si>
  <si>
    <t>CONSTRUCTION OF BLOCKS OF CLASSROOMS AT GWARZO/KABO FED CONST OF KANO STATE</t>
  </si>
  <si>
    <t>ZIP314</t>
  </si>
  <si>
    <t>PRINTING/PROVISION OF EDUCATIONAL MATERIALS IN FAGGE FED CONST KANO STATE</t>
  </si>
  <si>
    <t>ZIP315</t>
  </si>
  <si>
    <t>PROVISIO FOR THE  SUPPLY,ELECTRIFICATION OF TRANSFORMERS AND OTHER EQUIPMENTS IN KUMBOTSO FED CONST KANO STATE</t>
  </si>
  <si>
    <t>ZIP316</t>
  </si>
  <si>
    <t>CONSTRUCTION AND EQUIPING OF 3 CLSASSROOM BLOCK IN CHONOKO AND COMPUTER TABLES AND CHAIRS FOR ZEDS IN DANKO- WASAGU FED CONST OF KEBBI STATE</t>
  </si>
  <si>
    <t>ZIP317</t>
  </si>
  <si>
    <t>CONSTRUCTION OF TWO BLOCK  CLASSROOM WITH TWO TOILETS AND HAND PUMP IN SAMINKA,SHANGA LGA KEBBI STATE</t>
  </si>
  <si>
    <t>ZIP318</t>
  </si>
  <si>
    <t>CONSTRUCTION OF ONE BLOCK OF CLASSROOM WITH FURNITURE AT ZANGO SECONDARY SCHOOL AREWA LGA KEBBI STATE, AREWA/DANDI KEBBI STATE</t>
  </si>
  <si>
    <t>ZIP319</t>
  </si>
  <si>
    <t>CONSTRUCTION OF ONE BLOCK OF 2 CLASSROOM WITH FURNITURE IN KUMBOSO KANO STATE</t>
  </si>
  <si>
    <t>ZIP320</t>
  </si>
  <si>
    <t>ONE BLOCK OF 2 CLASSROOMS WITH FURNITURE IN KANKARA/FASKARI</t>
  </si>
  <si>
    <t>ZIP321</t>
  </si>
  <si>
    <t>ONE BLOCK OF 2 CLASSROOMS WITH FURNITURE IN ILLELA/GWADABAWA SOKOTO STATE</t>
  </si>
  <si>
    <t>ZIP322</t>
  </si>
  <si>
    <t>SUPPLY OF ONE NO TOYOTA 4X4 HILUX PICKUP IN NGOR OKPALA IMO STATE</t>
  </si>
  <si>
    <t>ZIP323</t>
  </si>
  <si>
    <t>CONSTRUCTION OF 3 NOS OF 2 CLASSROOM BLOCKS WITH FURNITURE IN DOGUWA/TUDUN WADA KANO STATE</t>
  </si>
  <si>
    <t>ZIP324</t>
  </si>
  <si>
    <t>PROVISION OF INSTRUCTIONAL MATERIAL IN SELECTED SCHOOLS OF ISOKO FEDERAL CONSTITUENCY, DELTA STATE</t>
  </si>
  <si>
    <t>ZIP325</t>
  </si>
  <si>
    <t>PROVISION OF FURNITURE TO SELECTED SCHOOLS OF ISOKO FEDERAL CONSTITUENCY, DELTA STATE</t>
  </si>
  <si>
    <t>ZIP326</t>
  </si>
  <si>
    <t>RENOVATION/REHABILITATION OF BLOCK OF SIX CLASSROOM/FURNITURE IN SIX LOCATIONS</t>
  </si>
  <si>
    <t>ZIP327</t>
  </si>
  <si>
    <t>CONSTRUCTION OF CLASSROOM BLOCKS AT OLEGAUMA PRIMARY SCHOOL, UZEBBA, OWAN LGA, EDO STATE</t>
  </si>
  <si>
    <t>ZIP328</t>
  </si>
  <si>
    <t>CONSTRUCTION OF CLASSROOM BLOCKS AT KABBA, BUNU LGA, KOGI STATE</t>
  </si>
  <si>
    <t>ZIP329</t>
  </si>
  <si>
    <t>CONSTRUCTION OF CLASSROOM BLOCKS AT UTAGBE OGBE GRAMMAR SCHOL. KWALE, NDOKWA WEST LGA</t>
  </si>
  <si>
    <t>ZIP330</t>
  </si>
  <si>
    <t>1 BLOCK OF 2 CLASSROOM IN SHIRA L.G.A BAUCHI STATE</t>
  </si>
  <si>
    <t>ZIP331</t>
  </si>
  <si>
    <t>CONSTRUCTION OF 3 BLOCKS OF CLASSROOMS AT KWANG, LU-DABAT L.G.E. A &amp; G.S.S. LALIN, PLATEAU STATE</t>
  </si>
  <si>
    <t>ZIP332</t>
  </si>
  <si>
    <t>CONSTRUCTION OF 1 BLOCK OF THREE CLASSROOMS WITH A VIP TOILET AT EBELLE PRIMARY SCHOOL, IGUEBEN LGA, EDO STATE</t>
  </si>
  <si>
    <t>ZIP333</t>
  </si>
  <si>
    <t>10NOS ONE BLOCK OF TWO CLASSROOMS IN SELECTED FEDERAL CONSTITUENCIES</t>
  </si>
  <si>
    <t>ZIP334</t>
  </si>
  <si>
    <t>CONSTRUCTION OF 1BLOCK OF 3 CLASSROOMS AT KWANG, QUAN PAN LGA, PLATEAU STATE</t>
  </si>
  <si>
    <t>ZIP335</t>
  </si>
  <si>
    <t>CONSTRUCTION OF LOCK UP SHOPS AT ABADINA COMMUNITY, UNIVERSITY OF IBADAN, IBADAN NORTH FEDERAL CONSTITUENCY, IBADAN NORTH LGA, OYO STATE.</t>
  </si>
  <si>
    <t>UNIVERSITY OF IBADAN</t>
  </si>
  <si>
    <t>ZIP336</t>
  </si>
  <si>
    <t>SKILL ACQUISITION AND YOUTH EMPOWERMENT AT IBADAN NORTH FEDERAL CONSTITUENCY, IBADAN NORTH LGA, OYO STATE.</t>
  </si>
  <si>
    <t>ZIP337</t>
  </si>
  <si>
    <t>PERIMETER FENCING OF CHRIST APOSTOLIC CHURCH PRIMARY SCHOOL, OKE-APON, IBADAN NORTH FEDERAL CONSTITUENCY, IBADAN NORTH LGA, OYO STATE.</t>
  </si>
  <si>
    <t>ZIP338</t>
  </si>
  <si>
    <t>ORGANISING AND CONDUCTION OF STUDENTS SCRABBLE QUIZ AND DEBATING COMPETITIONS AMONG SELECTED SECONDARY SCHOOLS WITHIN BIRNIN KEBBI,KALGO,BUNZA FED CONST KEBBI STATE.</t>
  </si>
  <si>
    <t>WAZIRU UMARU POLYTECHNIC BIRNIN KEBBI</t>
  </si>
  <si>
    <t>ZIP339</t>
  </si>
  <si>
    <t>ADVOCACY AND TRAINING OF YOUTH VOLUNTEERS FOR EFFECTIVE SANITATION MODELLING IN ISIALA MBANO/OKIGWE/ONUIMO FEDERAL CONSTITUENCY</t>
  </si>
  <si>
    <t>EHRCON</t>
  </si>
  <si>
    <t>ENVIRONMENT</t>
  </si>
  <si>
    <t>ZIP340</t>
  </si>
  <si>
    <t>OMODADA (ASANIL ISLAM) FLOODING AND EROSION CONTROL PROJECT IN AJIKOBI STREET, ILORIN CENTRAL, KWARA CENTRAL SENATORIAL DISTRICT, KWARA STATE</t>
  </si>
  <si>
    <t>ZIP341</t>
  </si>
  <si>
    <t>CONSTRUCION OF DRAINAGE AND EROSION CONTROL IN ITA-ELEPA, OJA GBOROIN KWARA CENTRAL SENATORIAL DISTRICT, KWARA STATE</t>
  </si>
  <si>
    <t>ZIP342</t>
  </si>
  <si>
    <t>CONSTRUCTION OF DRAINAGES, ROAD IMPROVEMENT AND EROSION CONTROL AT SAPATI ROAD - AFON, ASA LGA IN  KWARA CENTRAL SENATORIAL DISTRICT, KWARA STATE</t>
  </si>
  <si>
    <t>ZIP343</t>
  </si>
  <si>
    <t>CONSTRUCTION AND REHABILITATION OF DRAINAGES AND EROSION CONTROL AT BARAKAT/COMMUNITY SCHOOL IN ILORIN WEST LGA, KWARA CENTRAL SENATORIAL DISTRICT, KWARA STATE</t>
  </si>
  <si>
    <t>ZIP344</t>
  </si>
  <si>
    <t xml:space="preserve">CONSTRUCTION OF DRAINAGES AND EROSION CONTROL IN  OMU-ARAN, IREPODUN LGA, KWARA SOUTH SENATORIAL DISTRICT, KWARA STATE. </t>
  </si>
  <si>
    <t>ZIP345</t>
  </si>
  <si>
    <t xml:space="preserve">CONSTRUCTION OF OMIPA BRIDGE AT IDOFIN EHIN AFO ISAPA ROAD, OKE ERO LGA, KWARA SOUTH SENATORIAL DISTRICT, KWARA STATE. </t>
  </si>
  <si>
    <t>ZIP346</t>
  </si>
  <si>
    <t xml:space="preserve">CONSTRUCTION OF DRAINAGE, CULVERT AND EROSION CONTROL IN  NEW GRA, OLOUNKUSE AREA I OFFA LGA, KWARA SOUTH SENATORIAL DISTRICT, KWARA STATE. </t>
  </si>
  <si>
    <t>ZIP347</t>
  </si>
  <si>
    <t xml:space="preserve">COMPLETION OF EROSION CONTROL IN OJUGO, OMUO, EKITI EAST LOCAL GOVERNMENT AREA, EKITI SOUTH SENATORIAL DISTRICT. (ONGOING) </t>
  </si>
  <si>
    <t>ZIP348</t>
  </si>
  <si>
    <t>ZIP349</t>
  </si>
  <si>
    <t>EROSION CONTROL AT TUNGAR ZAZZAGAWA, ILLO AND ZURU LGA, NORTH SENATORIAL DISTRICT KEBBI STATE</t>
  </si>
  <si>
    <t>ZIP350</t>
  </si>
  <si>
    <t>EROSION CONTROL/REHABILITATION OF BRIDGE AT ANJIDA, AKWANGA LGA, NASARAWA NORTH SENATORIAL DISTRICT, NASARAWA STATE</t>
  </si>
  <si>
    <t>ZIP351</t>
  </si>
  <si>
    <t>EROSION CONTROL/REHABILITATION OF BRIDGE AT GITA, WAMBA LGA, NASARAWA NORTH SENATORIAL DISTRICT, NASARAWA STATE</t>
  </si>
  <si>
    <t>ZIP352</t>
  </si>
  <si>
    <t>EROSION CONTROL PROJECT IN IDO-OSI LOCAL GOVERNMENT AREA, EKITI NORTH SENATORIAL DISTRICT, EKITI STATE.</t>
  </si>
  <si>
    <t>ZIP353</t>
  </si>
  <si>
    <t>CONSTRUCTION OF SANITATION MODELS IN SELECTED COMMUNITIES IN IDEMILI NORTH/SOUTH FEDERAL CONSTITUENCY,ANAMBRA STATE,</t>
  </si>
  <si>
    <t>ENVIRONMENTAL HEALTHREGISTRATION COUCIL OF NIGERIA</t>
  </si>
  <si>
    <t>ZIP354</t>
  </si>
  <si>
    <t>ENVIRONMENTAL SANITATION AWARNESS OF RURAL WOMEN AND YOUTH EMPOWERMENT IN IDEMILI NORTH &amp; SOUTH FEDERAL CONSTITUENCY, ANAMBRA STATE</t>
  </si>
  <si>
    <t>ZIP355</t>
  </si>
  <si>
    <t xml:space="preserve">PROVISION OF BASIC SANITATION MODELS IN OGBARU ANAMBRA STATE. </t>
  </si>
  <si>
    <t>ENVIRONMENTAL REGISTRATION COUNCIL</t>
  </si>
  <si>
    <t>ZIP356</t>
  </si>
  <si>
    <t>PRODUCTION OF FOREST UTILIZATION PRODUCTS FACILITIES FOR PATIGI LGA OF KWARA STATE</t>
  </si>
  <si>
    <t>FORESTRY</t>
  </si>
  <si>
    <t>ZIP357</t>
  </si>
  <si>
    <t>BIOLOGICAL CONTROL OF DEGRADED OFFA-OJOKU-AFON ROAD IN KWARA SOUTH SENATORIAL DISTRICT, KWARA STATE.</t>
  </si>
  <si>
    <t>FRIN, IBADAN</t>
  </si>
  <si>
    <t>ZIP358</t>
  </si>
  <si>
    <t>BIOLOGICAL CONTROL OF DEGRADED SMALL ROADS IN VARIOUS LOCATIONS OF KWARA SOUTH SENATORIAL DISTRICT, KWARA STATE.</t>
  </si>
  <si>
    <t>ZIP359</t>
  </si>
  <si>
    <t>SUPPLY OF ELECTRIC TRANSFORMERS 500KVA TO VARIOUS  LGA IN IMO EAST SENATORIAL DISTRICT, IMO STATE.</t>
  </si>
  <si>
    <t>ZIP360</t>
  </si>
  <si>
    <t>AGRICLTURAL TRAINING AND ENGAGEMENT PROGRAM FOR SELECTED YOUTHS IN EDO SOUTH SENATORIAL DISTRICT, EDO STATE.</t>
  </si>
  <si>
    <t>ZIP361</t>
  </si>
  <si>
    <t>SUPPLY AND INSTALLATION OF SOLAR STREET LIGHT IN PROPOSED VILLAGES ALTERNATIVE ENERGY FOR VEGETATION (FORESTRY) REGENERATION AGRO FORESTRY DEVELOPMENTS IN ZAMFARA WEST SENATORIAL DISTRICT, ZAMFARA STATE</t>
  </si>
  <si>
    <t>ZIP362</t>
  </si>
  <si>
    <t>IMPLEMENTATION OF STRATEGIC EMPOWERMENT THROUGH SUPPLY OF TRICYCLES AND SEWING MACHINES TO YOUTHS IN VARIOUS LOCATIONS IN ONDO SOUTH SENATORIAL DISTRICT, ONDO STATE.</t>
  </si>
  <si>
    <t>ZIP363</t>
  </si>
  <si>
    <t>BIOLOGICAL CONTROL OF AFON-OKESHO-OJOKU-IKOTUN ROAD IN ASA AND OYUN LGAS, KWARA</t>
  </si>
  <si>
    <t>ZIP364</t>
  </si>
  <si>
    <t>TRAINING AND YOUTH EMPOWERMENT ON SPECIALIZED AGRO-FORESTRY ENTERPRISES IN EKITI NORTH SENATORIAL DISTRICT, EKITI STATE.</t>
  </si>
  <si>
    <t>ZIP365</t>
  </si>
  <si>
    <t>CAPACITY BUILDING FOR LEGISLATORS, LEGISLATIVE AIDES AND OTHER NATIONAL ASSEMBLY PERSONNEL IN ELEMENTARY OF PUBLIC DEBT MANAGEMENT, ISSUES IN SUB-NATIONAL DEBT MANAGEMENT IN FISCAL FEDERALISM AND GENERAL &amp; PECULIAR ISSUES OF DEBT SUSTAINABILITY</t>
  </si>
  <si>
    <t>DMO</t>
  </si>
  <si>
    <t>FINANCE</t>
  </si>
  <si>
    <t>ZIP366</t>
  </si>
  <si>
    <t>TRAINING ON BASIC OBSERVATION SKILLS AND EARLY WARNING SIGNS OF CONFLICT IN TRARABA SOUTH,SENATORIAL, TARABA STATE.</t>
  </si>
  <si>
    <t>INSTITUTE FOR PEACE AND CONFLICT RESOLUTION (IPCR)</t>
  </si>
  <si>
    <t>FOREIGN AFFAIRS</t>
  </si>
  <si>
    <t>ZIP367</t>
  </si>
  <si>
    <t>EMPOWERMENT FOR WOMEN AND YOUTH FORPEACE AND SECURITY IN TARABA SOUTH SENATORIAL DISTRICT, TARABA STATE.</t>
  </si>
  <si>
    <t>ZIP368</t>
  </si>
  <si>
    <t>PURCHASE OF 6NOS, OF TOYOTA HILUX VEHICLES FOR SECURITY PATROL IN  TARABA SOUTH SENATORIAL DISTRICT, TARABA STATE.</t>
  </si>
  <si>
    <t>ZIP369</t>
  </si>
  <si>
    <t>PEACE BUILDING THROUGH COMMUNITY VOLUNTEER &amp; FREE MEDICAL OUTREACH AND EQUIPMENT OF SKILL ACQUISITION CENTRE IN ILAJA/ESE-ODO FEDERAL CONSTITUENCY, ONDO STATE.</t>
  </si>
  <si>
    <t>INSTITUTE OF PEACE AND CONFLICT RESOLUTION</t>
  </si>
  <si>
    <t>ZIP370</t>
  </si>
  <si>
    <t>PRODUCTION AND SUPPLY OF GRAIN GRINDING AND HOME GRINDING MACHINES AND WATERPUMPS FOR RURAL COMMUNITIES IN JERE FEDERAL CONSTITUENCY,BORNO STATE</t>
  </si>
  <si>
    <t>IPCP</t>
  </si>
  <si>
    <t>ZIP371</t>
  </si>
  <si>
    <t>CAPACITY BUILDING FOR TRADITIONAL RULERS AND TOWN UNION PRESIDENTS IN AGUATA FEDERAL CONSTITUENCY, ANAMBRA STATE</t>
  </si>
  <si>
    <t>IPCR</t>
  </si>
  <si>
    <t>ZIP372</t>
  </si>
  <si>
    <t>MAINSTREAMING GENDER IN POLITICAL INSTITUTION IN AGUATA FEDERAL CONSTITUENCY</t>
  </si>
  <si>
    <t>ZIP373</t>
  </si>
  <si>
    <t>CAPACITY BUILDING FOR TRADITIONAL RULERS,COMMUNITY AND RELIGIOUS LEADERS IN ORUMBA NORTH/SOUTH FEDERAL CONSTITUENCY , ANAMBRA STATE</t>
  </si>
  <si>
    <t>ZIP374</t>
  </si>
  <si>
    <t>EMPOWERING YOUTH VANGUARDS FOR PEACEFULL CO-EXISTENCE IN ORUMBA NORTH/ SOUTH FEDERAL CONSTITUENCY, ANAMBRA STATE</t>
  </si>
  <si>
    <t>ZIP375</t>
  </si>
  <si>
    <t>PEACE BUILDING AND SELF EMPLOYMENT SKILLS FOR WOMEN &amp; YOUTHS IN IGBO-ETITI AND UZO-UWANI LGAs,ENUGU STATE</t>
  </si>
  <si>
    <t>ZIP376</t>
  </si>
  <si>
    <t>BUILDING PEACE THROUGH INCLUSIVE COMMUNITY GOVERNANCE IN ENUGU EAST/ISI-UZO FEDERAL CONSTITUENCY,ENUGU STATE</t>
  </si>
  <si>
    <t>ZIP377</t>
  </si>
  <si>
    <t>TRAINING FOR PREVENTING CULTISM &amp; VIOLENT CONFLICT THROUGH PEACE EDUCATION</t>
  </si>
  <si>
    <t>ZIP378</t>
  </si>
  <si>
    <t>TRAINING FOR PREVENTING CULTISM AND VIOLENT CONFLICT THROUGH PEACE EDUCATION</t>
  </si>
  <si>
    <t>ZIP379</t>
  </si>
  <si>
    <t>TRAINING AND EMPOWERMENT FOR PEACE AND CONFLICT RESOLUTION IN EMOHUA, RIVERS STATE</t>
  </si>
  <si>
    <t>ZIP380</t>
  </si>
  <si>
    <t>SENSITIZATION TRAINING IN LOKOJA KOGI STATE</t>
  </si>
  <si>
    <t>ZIP381</t>
  </si>
  <si>
    <t>SUPPLY OF  GRINDING MACHINES AND ICT EQUIPMENT IN NUMAN/DEMSA/LAMURDE FED. CONST. ADAMAWA STATE.</t>
  </si>
  <si>
    <t>ZIP382</t>
  </si>
  <si>
    <t>SUPPLY OF  (8) UNITS TRICYCLES IN ABUJA MUNICIPAL AREA COUNCIL, FCT.</t>
  </si>
  <si>
    <t>ZIP383</t>
  </si>
  <si>
    <t>CONSTRUCTION OF ROADS IN NUMAN/DEMSA/LAMURDE FED. CONST. ADAMAWA STATE.</t>
  </si>
  <si>
    <t>ZIP384</t>
  </si>
  <si>
    <t>ADVOCACY AND SENSITIZATION PROGRAMME IN BIU FED. CONST., BORNO STATE</t>
  </si>
  <si>
    <t>ZIP385</t>
  </si>
  <si>
    <t>SENSITIZATION CAMPAIN ON PEACEFUL CO-EXISTANCE FOR YOUTH  IN SHANI/BAYO FED. CONST. BORNO STATE</t>
  </si>
  <si>
    <t>ZIP386</t>
  </si>
  <si>
    <t>ADVOCACY AND SENSITIZATION PROGRAMME IN DARAZO/GANJUWA FED. CONST., BAUCHI STATE</t>
  </si>
  <si>
    <t>ZIP387</t>
  </si>
  <si>
    <t>SENSITIZATION FOR PEACEFULL CO-EXISTENCE IN AKKO FEDERAL CONSTITUENCY GOMBE STATE</t>
  </si>
  <si>
    <t>ZIP388</t>
  </si>
  <si>
    <t>PEACE BUILDING AND SELF EMPOWERMENT SKILLS FOR WOMEN, YOUTHS IN GASHAKA/KURMI/SARDAUNA FEDERAL CONSTITUENCY, TARABA STATE</t>
  </si>
  <si>
    <t>ZIP389</t>
  </si>
  <si>
    <t>CAPACITY BUILDING FOR TRADITIONAL RULERS,COMMUNITY AND RELIGIONS LEADERS AT WUKARI/IBI TARABA STATE</t>
  </si>
  <si>
    <t>ZIP390</t>
  </si>
  <si>
    <t>PEACE BUILDING AND SELF EMPOWERMENT SKILLS FOR WOMEN AND YOUTH AT WUKARI /IBI TARABA STATE</t>
  </si>
  <si>
    <t>ZIP391</t>
  </si>
  <si>
    <t>SUPPLY OF 4 UNITS OF TRICYCLES IN ABUJA MUNICIPAL AREA COUNCIL, FCT.</t>
  </si>
  <si>
    <t>ZIP392</t>
  </si>
  <si>
    <t>SUPPLY OF MOTORCYCLES,IRRIGATION PUMPING MACHINE,GRINDING MACHINE,SEWING MACHINE AND WELDING MACHINE  AT BINDAWA/MANI FED CONST KATSINA STATE</t>
  </si>
  <si>
    <t>ZIP393</t>
  </si>
  <si>
    <t>SUPPLY OF EMPOWERMENT ITEMS IN TARAUNI,KANO STATE</t>
  </si>
  <si>
    <t>ZIP394</t>
  </si>
  <si>
    <t>ZIP395</t>
  </si>
  <si>
    <t>SENSITIZATION ON INTER-FAITH RELATIONSHIP IN CHIKUN/KAJURU FEDERAL CONSTITUENCY, KADUNA STATE</t>
  </si>
  <si>
    <t>ZIP396</t>
  </si>
  <si>
    <t>SKILL ACQUISITION, TRAINING, STRATEGIC EMPOWERMENT AND PROVISION OF TAKE OFF GRANT FOR WOMEN AND YOUTH IN OGBARU LGA</t>
  </si>
  <si>
    <t>ZIP397</t>
  </si>
  <si>
    <t>COMMUNITY EMPOWERMENT FOR SELF DEVELOPMENT AT KALTUNGO/SHONGOM FEDERAL CONSTITUENCY, GOMBE STATE</t>
  </si>
  <si>
    <t>ZIP398</t>
  </si>
  <si>
    <t>ADVOCACY ON EARLY WARNING IN COMMUNITY AGAINST VIOLENT CONFLICT/EXTREMIST  AT KALTUNGO/SHONGOM FEDERAL CONSTITUENCY, GOMBE STATE</t>
  </si>
  <si>
    <t>ZIP399</t>
  </si>
  <si>
    <t>SENSITIZATION ON INTERFAITH RELATIONSHIP IN KALTUNGO L.G.A AT KALTUNGO/SHONGOM FEDERAL CONSTITUENCY, GOMBE STATE</t>
  </si>
  <si>
    <t>ZIP400</t>
  </si>
  <si>
    <t>SENSITIZATION ON INTERFAITH RELATIONSHIP IN SHONGOM L.G.A AT KALTUNGO/SHONGOM FEDERAL CONSTITUENCY, GOMBE STATE</t>
  </si>
  <si>
    <t>ZIP401</t>
  </si>
  <si>
    <t>ECONOMY EMPOWERMENT OF RURAL WOMEN AND YOUTH LEADERS IN BOTH KALTUNGO &amp; SHONGOM L.G.As AT KALTUNGO/SHONGOM FEDERAL CONSTITUENCY,GOMBE STATE</t>
  </si>
  <si>
    <t>ZIP402</t>
  </si>
  <si>
    <t>TRAINING ON PEACEFUL CO-EXISTENCE IN  PAUWA, TAKAI LGA, KANO STATE</t>
  </si>
  <si>
    <t>ZIP403</t>
  </si>
  <si>
    <t>COMMUNITY PEACE BUILDING IN PLATEAU CENTRAL SENATORIAL DISTRICT, PLATEAU STATE.</t>
  </si>
  <si>
    <t>ZIP404</t>
  </si>
  <si>
    <t>CONFLICT MANAGEMENT AND MEDIATION IN PLATEAU CENTRAL SENATORIAL DISTRICT, PLATEAU STATE.</t>
  </si>
  <si>
    <t>ZIP405</t>
  </si>
  <si>
    <t>CONFERENCE ON PEACE AND CONFLICT RESOLUTION FOR COMMUNITY LEADERS,CHURCH LEADERS,LEADERS OF WOMEN AND YOUTH GROUPS IN NNEWI NORTH/SOUTH/EKWUSIGO,FEDRAL CONSTITUENCY, ANAMBRA STATE.</t>
  </si>
  <si>
    <t>ZIP406</t>
  </si>
  <si>
    <t>EQUIPPING AND FURNISHING OF DAYCARE SURGERY THEATRE ABUTH, ZARIA. KADUNA STATE</t>
  </si>
  <si>
    <t>ABUTH ZARIA</t>
  </si>
  <si>
    <t>HEALTH</t>
  </si>
  <si>
    <t>ZIP407</t>
  </si>
  <si>
    <t>MEDICAL OUTREACH AT KUMBOTSO,KANO STATE</t>
  </si>
  <si>
    <t>AMINU KANO TEACHINING HOSPITAL</t>
  </si>
  <si>
    <t>ZIP408</t>
  </si>
  <si>
    <t>SCOLARSHIP FOR MEDICAL DEGREE STUDUENTS OF MEDICINE, PUBLIC HEALTH, PHYSIOTHERAPY, RADIOLOGY FOR BAUCHI SOUTH SENATORIAL DISTRICT, BAUCHI STATE.</t>
  </si>
  <si>
    <t>ATBTH, BAUCHI</t>
  </si>
  <si>
    <t>ZIP409</t>
  </si>
  <si>
    <t>SCOLARSHIP FOR NURSING AND MID-WIFERY ETC IN BAUCHI SOUTH SENATORIAL DISTRICT, BAUCHI STATE.</t>
  </si>
  <si>
    <t>ZIP410</t>
  </si>
  <si>
    <t>SCOLARSHIP FOR LAW SCHOOL/BAR EXAMINATION CANDIDATES IN BAUCHI SOUTH SENATORIAL DISTRICT, BAUCHI STATE.</t>
  </si>
  <si>
    <t>ZIP411</t>
  </si>
  <si>
    <t>SINKING OF FORTY (40) HAND-PUMPS BOREHOLES IN BAUCHI SOUTH SENATORIAL DISTRICT, BAUCHI STATE.</t>
  </si>
  <si>
    <t>ZIP412</t>
  </si>
  <si>
    <t>PURCHASE OF 3.3" IRRIGATION MACHINES AND WATER HOSE IN BAUCHI SOUTH SENATORIAL DISTRICT, BAUCHI STATE.</t>
  </si>
  <si>
    <t>ZIP413</t>
  </si>
  <si>
    <t>PURCHASE OF RELEIF MATERIALS (RICE, BEANS,GRAINS)FOR BAUCHI SOUTH SENATORIAL DISTRICT, BAUCHI STATE.</t>
  </si>
  <si>
    <t>ZIP414</t>
  </si>
  <si>
    <t>CANCER/TUMOR/CATARACT/GLAUCOMA TREATMENT &amp; PREGNANT WOMEN COMPLICATIONS IN BAUCHI SOUTH SENATORIAL DISTRICT, BAUCHI STATE.</t>
  </si>
  <si>
    <t>ZIP415</t>
  </si>
  <si>
    <t>PURCHASE OF HOSPITAL EQUIPMENT FOR LERE, ZANGO, SABON GARIN, NABARDO, SHANGO HEALTH CENTRES  IN BAUCHI SOUTH SENATORIAL DISTRICT, BAUCHI STATE.</t>
  </si>
  <si>
    <t>ZIP416</t>
  </si>
  <si>
    <t>PURCHASE OF HOSPITAL EQUIPMENT FOR FOUR (4) NEW CUSTOMISED CLINICS IN BAUCHI SOUTH SENATORIAL DISTRICT, BAUCHI STATE.</t>
  </si>
  <si>
    <t>ZIP417</t>
  </si>
  <si>
    <t>UPGRADING OF LABORATORY WITH SUPPLY OF ATOMIC ADSORPTION SPECTROPHOTOMETER</t>
  </si>
  <si>
    <t>FEDERAL MEDICAL CENTRE, NGURU</t>
  </si>
  <si>
    <t>ZIP418</t>
  </si>
  <si>
    <t>SUPPLY OF 5NOS. DIALYSIS MACHINE INCLUDING INSTALLATION</t>
  </si>
  <si>
    <t>ZIP419</t>
  </si>
  <si>
    <t>COMPLETING OF WATER TREATMENT PLANT</t>
  </si>
  <si>
    <t>ZIP420</t>
  </si>
  <si>
    <t>HIV &amp; AWARENESS IN SELECTED COMMUNITIES IN NNEWI ANAMBRA STATE.</t>
  </si>
  <si>
    <t>FMC ASABA</t>
  </si>
  <si>
    <t>ZIP421</t>
  </si>
  <si>
    <t>MEDICAL MISSION TO ISOKO NORTH/SOUTH FEDERAL CONSTITUENCY, DELTA STATE</t>
  </si>
  <si>
    <t>FMC, ASABA</t>
  </si>
  <si>
    <t>ZIP422</t>
  </si>
  <si>
    <t>MEDICAL MISSION IN ISOKO SOUTH LGA, DELTA STATE</t>
  </si>
  <si>
    <t>ZIP423</t>
  </si>
  <si>
    <t>CONSTRUCTION OF TYPE 1HELTH CENTRE +BOREHOLE + STANDBY GENERATOR IN OKPOKO, OGBARU LGA</t>
  </si>
  <si>
    <t>ZIP424</t>
  </si>
  <si>
    <t>SUPPLY OF ONE UNIT VEHICLE AMBULANCE WITH ACCESSORIES IN OKPOKO, OGBARU LGA</t>
  </si>
  <si>
    <t>ZIP425</t>
  </si>
  <si>
    <t>MEDICAL OUTREACH FOR IKA NORTH EAST &amp; SOUTH FEDERAL CONSTITUENCY, DELTA STATE</t>
  </si>
  <si>
    <t>ZIP426</t>
  </si>
  <si>
    <t>CONSTRUCTION OF ACADEMIC BUILDING SCHOOL OF NURSING (ON-GOING), AZARE</t>
  </si>
  <si>
    <t>FMC, AZARE</t>
  </si>
  <si>
    <t>ZIP427</t>
  </si>
  <si>
    <t>MEDICAL OUTREACH FOR EYES AND HERNIA AT KALTUNGO/SHONGOM, FEDERAL CONSTITUENCY, GOMBE STATE</t>
  </si>
  <si>
    <t>FMC, LOKOJA</t>
  </si>
  <si>
    <t>ZIP428</t>
  </si>
  <si>
    <t>MEDICAL OUTREACH FOR EYE CLINIC,GOITRE,HIV,B.P, DIABETES TESTS AND TREATMRNT IN KWANDE LOCAL GOVERNMENT AREA, BENUE STATE</t>
  </si>
  <si>
    <t>FMC, MAKURDI</t>
  </si>
  <si>
    <t>ZIP429</t>
  </si>
  <si>
    <t>MEDICAL OUTREACH FOR EYE CLINIC,GOITRE,HIV,B.P, DIABETES TESTS AND TREATMRNT IN USHONGO LOCAL GOVERNMENT AREA, BENUE STATE</t>
  </si>
  <si>
    <t>ZIP430</t>
  </si>
  <si>
    <t>FREE MEDICAL MISSION TO KORINYA, BENUE STATE.</t>
  </si>
  <si>
    <t>ZIP431</t>
  </si>
  <si>
    <t>FREE MEDICAL MISSION / HCT AT KATSINA - ALA LGA, BENUE STATE</t>
  </si>
  <si>
    <t>ZIP432</t>
  </si>
  <si>
    <t>FREE MEDICAL MISSION / HCT AT LOGO LGA, BENUE STATE</t>
  </si>
  <si>
    <t>ZIP433</t>
  </si>
  <si>
    <t>FREE MEDICAL MISSION / HCT AT UKUM LGA, BENUE STATE</t>
  </si>
  <si>
    <t>ZIP434</t>
  </si>
  <si>
    <t>FREE MEDICAL OUTREACH PROGRAMME FOR GBOKO LGA. (GBOKO/TARKA FED.CONST. BENUE STATE</t>
  </si>
  <si>
    <t>ZIP435</t>
  </si>
  <si>
    <t>FREE MEDICAL OUTREACH PROGRAMME FOR TARKA LGA. (GBOKO/TARKA FED.CONST. BENUE STATE</t>
  </si>
  <si>
    <t>ZIP436</t>
  </si>
  <si>
    <t>FREE MEDICAL MISSION AT MARKUDI LGA, BENUE STATE</t>
  </si>
  <si>
    <t>ZIP437</t>
  </si>
  <si>
    <t>FREE MEDICAL MISSION GUMA LGA, BENUE STATE</t>
  </si>
  <si>
    <t>ZIP438</t>
  </si>
  <si>
    <t>FREE MEDICAL MISSION /HCT AT OBI LGA, BENUE STATE</t>
  </si>
  <si>
    <t>ZIP439</t>
  </si>
  <si>
    <t xml:space="preserve">HIV/AIDS AWARENESS CAMPAIGN AND FREE MEDICAL MISSION IN ADO/OGBADIGBO / OKPOKWU FEDERAL CONSTITUENCY, BENUE STATE </t>
  </si>
  <si>
    <t>ZIP440</t>
  </si>
  <si>
    <t>FREE MEDICAL MISSION / HTC OHIMINI LGA, BENUE STATE.</t>
  </si>
  <si>
    <t>ZIP441</t>
  </si>
  <si>
    <t>COMPLETION OF HOSPITAL AT KALANJENI IN TANGAZA LGA, SOKOTO STATE</t>
  </si>
  <si>
    <t>ZIP442</t>
  </si>
  <si>
    <t>MEDICAL OUTREACH IN JOS SOUTH/JOS EAST FEDERAL CONSTITUENCY, PLATEAU STATE</t>
  </si>
  <si>
    <t>NACA</t>
  </si>
  <si>
    <t>ZIP443</t>
  </si>
  <si>
    <t>FREE MEDICAL SURGERY IN LERE LGA, KADUNA STATE</t>
  </si>
  <si>
    <t>NECC, KADUNA</t>
  </si>
  <si>
    <t>ZIP444</t>
  </si>
  <si>
    <t>VITAL CONTRIBUTION SOCIAL HEALTH INSURANCE PROGRAMME IN ZAMFARA NORTH SENATORIAL DISTRICT, ZAMFARA STATE</t>
  </si>
  <si>
    <t>NHIS</t>
  </si>
  <si>
    <t>ZIP445</t>
  </si>
  <si>
    <t>NHIS ENROLMENT AND COVERAGE FOR PEOPLE IN AKWANGA / WAMBA /NASARAWA EGGON. FED. CONST., NASARAWA STATE.</t>
  </si>
  <si>
    <t>ZIP446</t>
  </si>
  <si>
    <t>MEDICAL OUTREACH FOR NNEWI NORTH/SOUTH AND EKWUSIGO LOCAL GOVERNMENT.</t>
  </si>
  <si>
    <t>NNAMDI AZIKIWE TEACHING HOSPITAL NNEWI</t>
  </si>
  <si>
    <t>ZIP447</t>
  </si>
  <si>
    <t>SUPPLY OF MEDICAL EQUIPMENT AND DRUGS AT KEBBI NORTH SENATORIAL DISTRICT, KEBBI STATE</t>
  </si>
  <si>
    <t>NPHCDA</t>
  </si>
  <si>
    <t>ZIP448</t>
  </si>
  <si>
    <t>CONSTRUCTION OF COTTAGE HOSIPAL IN GIWA LGA, KADUNA STATE</t>
  </si>
  <si>
    <t>ZIP449</t>
  </si>
  <si>
    <t>CONSTRUCTION OF TYPE 3 HOSPITAL IN BIRNIN GWARI LGA, KADUNA CENTRAL SENATORIAL DISTRICT, KADUNA STATE.</t>
  </si>
  <si>
    <t>ZIP450</t>
  </si>
  <si>
    <t>CONSTRUCTION OF DIALYSIS CENTRE, WATER TREATMENT AND EQUIPMENT IN EKEREMOR TOWN, EKEREMOR LGA, BAYELSA WEST SENATORIAL DISTRICT, BAYELSA STATE.</t>
  </si>
  <si>
    <t>ZIP451</t>
  </si>
  <si>
    <t>CONSTRUCTION OF DIALYSIS CENTRE, WATER TREATMENT AND EQUIPMENT IN SAGBAMA TOWN, SAGBAMA LGA, BAYELSA WEST SENATORIAL DISTRICT, BAYELSA STATE.</t>
  </si>
  <si>
    <t>ZIP452</t>
  </si>
  <si>
    <t>CONSTRUCTION OF 2NOS. PRIMARY HEALTH CARE (PHC) BUILDING IN (I) DOGON DUTSE, NASARAWA LGA; AND (II) MUNYA VILLAGE, TOTO LGA; NASARAWA WEST SENATORIAL DISTRICT; NASARAWA STATE. @25M EACH.</t>
  </si>
  <si>
    <t>ZIP453</t>
  </si>
  <si>
    <t>UPGRADING OF FACILITIES AND PROVISION OF ESSENTIAL DRUGS FOR MATERNAL AND CHILD HEALTH CARE SERVICES TO REDUCE MORTALITY IN NIGER NORTH SENATORIAL DISTRICT, NIGER STATE.</t>
  </si>
  <si>
    <t>ZIP454</t>
  </si>
  <si>
    <t xml:space="preserve">PROVISION OF HOSPITAL EQUIPMENTS IN THE AREA COUNCILS IN THE FCT </t>
  </si>
  <si>
    <t>ZIP455</t>
  </si>
  <si>
    <t>CONSTRUCTION AND FURNISHING OF PRIMARY HEALTH CARE CENTRE (TYPE B) IN AGATU-OSHIGBUDU, IKPELE  AREAS OF BENUE SOUTH SENATORIAL DISTRICT, BENUE STATE.</t>
  </si>
  <si>
    <t>ZIP456</t>
  </si>
  <si>
    <t>EQUIPPING OF HEALTH CENTRES IN AKAMKPA AND ODUKPANI L.G.A IN CROSS RIVER SOUTH SENATORIAL DISTRICT, CROSS RIVER STATE</t>
  </si>
  <si>
    <t>ZIP457</t>
  </si>
  <si>
    <t>EQUIPING AND FURNISHING OF DIALYSIS CENTRE AUCHI IN EDO NORTH, DUAL PATIENT DIALYSIS MACHINE (EUROPEAN/AMERICAN SPECIFICATION), REVERSE OSMOSIS SYSTEM WITH INSTALLATION ACCESSORIES, FULL COLOR ULTRASOUND DOPPLER FOR KIDNEY AND VASCULAR EXAMINATION WITH A MULTI-FREQUENCY LINEAR PROBE FOR BOTH ADULT AND PEDIATRIC, VERTICAL AUTOCLAVE-120L, STAINLESS STEEL, WATER TREATMENT PLANT AND PIPING NETWORK TO EQUIPMENT, DIALYSIS CHAIRS, ELECTRIC, FURNITURE AND ACCESSORIES IN EDO NORTH, EDO STATE.</t>
  </si>
  <si>
    <t>ZIP458</t>
  </si>
  <si>
    <t>SUPPLY OF HOSPITAL EQUIPMENT AND CONSTRUCTION OF PRIMARY HEALTH CARE CENTRE IN BIRNIN GWARI LGA, KADUNA CENTRAL SENATORIAL DISTRICT, KADUNA STATE.</t>
  </si>
  <si>
    <t>ZIP459</t>
  </si>
  <si>
    <t>COMPLETION OF PRIMARY HEALTH CARE CENTRES IN GAYA, GARKO, T/WADA, BEBEJI AND KIBIYA IN KANO SOUTH SENATORIAL DISTRICT, KANO STATE</t>
  </si>
  <si>
    <t>ZIP460</t>
  </si>
  <si>
    <t>UPGRADING AND RENOVATION OF PRIMARY HEALTH CARE IN SHUWA MADAGALI IN ADAMAWA NORTH SENATORIAL DISTRICT, ADAMAWA STATE.</t>
  </si>
  <si>
    <t>ZIP461</t>
  </si>
  <si>
    <t>FESTIVAL OF SURGERIES OKITIPUPA/IRELE FEDERAL CONSTITUENCY, ONDO STATE.</t>
  </si>
  <si>
    <t>ZIP462</t>
  </si>
  <si>
    <t>CONSTRUCTION OF PRIMARY HEALTHCARE (TYPE A) AT OKEGBE-IKARE, IN AKOKO NORTH EAST LGA OF ONDO STATE.</t>
  </si>
  <si>
    <t>ZIP463</t>
  </si>
  <si>
    <t>PROVISION OF FREE MEDICAL MISSION IN MBAITOLI/IKEDURU</t>
  </si>
  <si>
    <t>ZIP464</t>
  </si>
  <si>
    <t>CONSTRUCTION OF COMPREHENSIVE HEALTHCARE CENTRE AT EKROTA IN UDU LGA AND OVWOR IN UGHELLI SOUTH, UGHELLI NORTH/UGHELLI SOUTH/UDU FEDERAL CONSTITUENCY, DELTA STATE.</t>
  </si>
  <si>
    <t>ZIP465</t>
  </si>
  <si>
    <t>COMPREHENSIVE HEALTHCENTRE AND SOLAR POWERED BOREHOLE AND MATERNITY WARD IN ONICHA-UGBO, ANIOCHA- NORTH LGA ANIOCHA/OSHIMILLI FEDERAL CONSTITUENCY, DELTA STATE.</t>
  </si>
  <si>
    <t>ZIP466</t>
  </si>
  <si>
    <t>COMPREHENSIVE HEALTHCENTRE AND SOLAR POWERED BOREHOLE IN NSUKWA, ANIOCHA- SOUTH LGA ANIOCHA/OSHIMILLI FEDERAL CONSTITUENCY, DELTA STATE.</t>
  </si>
  <si>
    <t>ZIP467</t>
  </si>
  <si>
    <t>HEALTHCENTRE AND SOLAR POWERED BOREHOLE IN OSHIMILLI NORTH LGA, ANIOCHA/OSHIMILLI FEDERAL CONSTITUENCY, DELTA STATE</t>
  </si>
  <si>
    <t>ZIP468</t>
  </si>
  <si>
    <t>SUPPLY OF MEDICAL EQUIPMENT TO COMPREHENSIVE PRIMARY HEALTHCENTRE/HOSPITAL, AKUGBENE TOWN, BOMADI LGA, DELTA STATE</t>
  </si>
  <si>
    <t>ZIP469</t>
  </si>
  <si>
    <t>SUPPLY OF MEDICAL EQUIPMENT AND DRUGS TO HOSPITALS AND PATIENTS IN AKOKO EDO FEDERAL CONSTITUENCY, EDO STATE.</t>
  </si>
  <si>
    <t>ZIP470</t>
  </si>
  <si>
    <t>CONSTRUCTION OF PHE CENTRE AT YELWA IN AGAIE LGA, NIGER STATE</t>
  </si>
  <si>
    <t>ZIP471</t>
  </si>
  <si>
    <t>SUPPLY OF HOSPITAL EQUIPMENT AND FURNITURE TO LAGUN PRIMARY HEALTHCARE CENTRE  IN LAVUN, EDATI,MOKWA FEDERAL CONSTITUENCY, NIGER STATE</t>
  </si>
  <si>
    <t>ZIP472</t>
  </si>
  <si>
    <t>HOSPITAL EQUIPMENT AT MOKWA GENERAL HOSPITAL</t>
  </si>
  <si>
    <t>ZIP473</t>
  </si>
  <si>
    <t>ADDITIONAL WORKS IN AWULEMA CLINIC, OHIMINI LGA, BENUE STATE.</t>
  </si>
  <si>
    <t>ZIP474</t>
  </si>
  <si>
    <t>CONSTRUCTION OF COTTAGE HOSPITAL AND SUPPLY OF MEDICAL EQUIPMENT TO GAMAWA FEDERAL CONSTITUENCY, BAUCHI STATE</t>
  </si>
  <si>
    <t>ZIP475</t>
  </si>
  <si>
    <t>HEALTHIN ABBARI TOWN ITAS GADAU L.G.A</t>
  </si>
  <si>
    <t>ZIP476</t>
  </si>
  <si>
    <t>PURCHASE AND SUPPLY OF 2 TOYOTA AMBULANCE BUS, 1 TOYOTA HIACE BUS, 1 TOYOTA HILUX  AT BALI/GASSOL FED. CONSTITUENCY, TARABA STATE</t>
  </si>
  <si>
    <t>ZIP477</t>
  </si>
  <si>
    <t>CONSTRUCTION OF NEW PRIMARY HEALTHCARE CENTRE AT GWIBI,DUKA WARD KUDAN LGA KADUNA STATE.</t>
  </si>
  <si>
    <t>ZIP478</t>
  </si>
  <si>
    <t>CONSTRUCTION OF NEW PRIMARY HEALTHCARE CENTRE AT UNGUWAN DANDABO,KAURAN WALI SOUTH KUDAN,KUDAN LGA KADUNA STATE.</t>
  </si>
  <si>
    <t>ZIP479</t>
  </si>
  <si>
    <t>RENOVATION AND EQUIPING OF PHC AT KWATA KWARE,NASSARWAN DOKAWARD,MAKARFI LGA,KADUNA STATE</t>
  </si>
  <si>
    <t>ZIP480</t>
  </si>
  <si>
    <t>RENOVATION AND EQUIPING OF PHC AT SABON GARIN DAJI DAWANMUSA WARD,MAKARFI LGA,KADUNA STATE</t>
  </si>
  <si>
    <t>ZIP481</t>
  </si>
  <si>
    <t>RENOVATION AND EQUIPING OF PHC AT UNGUWANGERI,MAKARFI WARD,MAKARFI LGA,KADUNA STATE</t>
  </si>
  <si>
    <t>ZIP482</t>
  </si>
  <si>
    <t>TRAINING ON SKILLS ACQUISITION ON YOUTH AND WOMEN ON DOMESTIC PRODUCTS IN MAKARFI/KUDAN LGAS KADUNA STATE</t>
  </si>
  <si>
    <t>ZIP483</t>
  </si>
  <si>
    <t>CONSTRUCTION OF PHC CENTRE AT JAJAYE,ROGO LGA KANO STATE</t>
  </si>
  <si>
    <t>ZIP484</t>
  </si>
  <si>
    <t>CONSTRUCTION OF A PRIMARY HEALTHCARE PHC AT MAURIDA TOWN OF BIRNIN KEBBI LGA KEBBI STATE</t>
  </si>
  <si>
    <t>ZIP485</t>
  </si>
  <si>
    <t>HERNIA OPERATION AND EYE OPERATION IN JAHUN/MIGA FED CONST JIGAWA STATE</t>
  </si>
  <si>
    <t>ZIP486</t>
  </si>
  <si>
    <t>CONSTRUCTION OF TWO MATERNITY WARDS ONE EACH IN ZURMI AND SHINKAFI TOWNS OF SHINKAFI/ZURMI FED CONST ZAMFARA STATE</t>
  </si>
  <si>
    <t>ZIP487</t>
  </si>
  <si>
    <t>COMPLETION OF COTTAGE HOSPITAL AND CONSTRUCTION OF AN EMERGENCY AND MATERNITY WARDS WITH MEDICAL EQUIPMENT AT DADINKOWA IN DOGUWA LGA, DOGUWA/TUDUN WADA KANO STATE</t>
  </si>
  <si>
    <t>ZIP488</t>
  </si>
  <si>
    <t>COMPLETION OF PRIMARY HEALTHCARE CENTER WITH FACILITIES AT RIRUWAI KANO STATE, DOGUWA/TUDUN WADA KANO STATE</t>
  </si>
  <si>
    <t>ZIP489</t>
  </si>
  <si>
    <t>REHABILITATION/RENOVATION OF GBODOTI RURAL HEALTHCENTRE, EDATI LGA, NIGER STATE</t>
  </si>
  <si>
    <t>ZIP490</t>
  </si>
  <si>
    <t>UPGRADE &amp; EQUIPPING OF PHC AT KAFFE GADA LGA, SOKOTO STATE</t>
  </si>
  <si>
    <t>ZIP491</t>
  </si>
  <si>
    <t>REHABILITATION OF PRIMARY HEALTHCARE CENTRE AT WAKU VILLAGE, GUMA LGA, BENUE STATE</t>
  </si>
  <si>
    <t>ZIP492</t>
  </si>
  <si>
    <t>HEALTHCAMPAIGNS, ITN DISTRIBUTION AND MEDICAL MISSIONS IN NSUKKA/IGBO-EZE SOUTH FEDERAL CONSTITTUENCY,ENUGU STATE</t>
  </si>
  <si>
    <t>SCHOOL OF DENTAL TECHNOLOGY &amp; THERAPY ENUGU</t>
  </si>
  <si>
    <t>ZIP493</t>
  </si>
  <si>
    <t>FREE MEDICAL OUTREACH AND HEALTHEDUCATION TO CONSTITUENTS IN ETINAN/NSITIBOM/NSITUBIUM, AKWA IBOM STATE</t>
  </si>
  <si>
    <t>TB &amp; LEPROSY, ZARIA</t>
  </si>
  <si>
    <t>ZIP494</t>
  </si>
  <si>
    <t>FREE MEDICAL OUTREACH AND HEALTHEDUCATION/ ADVOCACY IN PORTHARCOURT(2)  FEDERAL CONSTITUENCY , , RIVERS STATE</t>
  </si>
  <si>
    <t>ZIP495</t>
  </si>
  <si>
    <t>FREE MEDICAL OUTREACH AND HEALTHEDUCATION ADVOCACY FOR OKRIKA AND OGU/BOLO FEDERAL CONSTITUENCY, RIVERS STATE.</t>
  </si>
  <si>
    <t>ZIP496</t>
  </si>
  <si>
    <t>FREE MEDICAL OUTREACH AND HEALTHEDUCATION ADVOCACY IN PORT HARCOURT 1 FEDERAL CONSTITUENCY, RIVERS STATE.</t>
  </si>
  <si>
    <t>ZIP497</t>
  </si>
  <si>
    <t>FREE MEDICAL OUTREACH AND HEALTHEDUCATION/ADVOCACY IN KHANA AND GOKANA FEDERAL CONSTITUENCY, RIVERS STATE</t>
  </si>
  <si>
    <t>ZIP498</t>
  </si>
  <si>
    <t>MEDICAL OUTREACH PROGRAMME IN MANGU /BOKKOS FEDERAL CONSTITUENCY, PLATEAU STATE</t>
  </si>
  <si>
    <t>ZIP499</t>
  </si>
  <si>
    <t>FREE MEDICAL OUTREACH IN AKWANGA ANS WAMBA LGA, NASARAWA STATE</t>
  </si>
  <si>
    <t>ZIP500</t>
  </si>
  <si>
    <t>SUPPLY OF DRUGS IN NASARAWA NORTH FED. CONST. NASARAWA STATE</t>
  </si>
  <si>
    <t>ZIP501</t>
  </si>
  <si>
    <t>MEDICAL OUTREACH IN USSA TAKUM AND DONGA /TAKUM, USSA / YANGTU FED. CONST., TARABA STATE</t>
  </si>
  <si>
    <t>ZIP502</t>
  </si>
  <si>
    <t>FREE MEDICAL OUTREACH IN JAHUN/MIGA FED CONST JIGAWA STATE</t>
  </si>
  <si>
    <t>ZIP503</t>
  </si>
  <si>
    <t>MEDICAL OUTREACH IN ZANGO KATAF/JABA FED CONST,KADUNA STATE.</t>
  </si>
  <si>
    <t>TB &amp; LEPROSY, ZARIIA</t>
  </si>
  <si>
    <t>ZIP504</t>
  </si>
  <si>
    <t>FREE MEDICAL OUTREACH AND HEALTHEDUCATION IN RINGIM/TAURA FED CONST JIGAWA STATE</t>
  </si>
  <si>
    <t>ZIP505</t>
  </si>
  <si>
    <t>FREE MEDICAL OUTREACH AND HEALTHEDUCATION IN MALAM MADORI/KAUGAMA FED CONST JIGAWA STATE</t>
  </si>
  <si>
    <t>ZIP506</t>
  </si>
  <si>
    <t>FREE MEDICAL OUTREACH AND HEALTHEDUCATION IN  AUYO/HADEJE/KAFIN-HAUSA FED CONST JIGAWA STATE</t>
  </si>
  <si>
    <t>ZIP507</t>
  </si>
  <si>
    <t>FREE MEDICAL OUTREACH AND HEALTHEDUCATION IN ILE-OLUJI/OKEIGBO AND ODIGBO LGAs OF ONDO STATE.</t>
  </si>
  <si>
    <t>TB AND LEPROSY</t>
  </si>
  <si>
    <t>ZIP508</t>
  </si>
  <si>
    <t>CONSTRUCTION OF GLAUCOMA CENTRE AT UNIVERSITY COLLEGE HOSPITAL (UCH), IBADAN NORTH FEDERAL CONSTITUENCY, IBADAN NORTH LGA, OYO STATE.</t>
  </si>
  <si>
    <t>UCH, IBADAN</t>
  </si>
  <si>
    <t>ZIP509</t>
  </si>
  <si>
    <t>CONSTRUCTION OF PRIMARY HEALTHCARE CENTRE IN IBADAN NORTH FEDERAL CONSTITUENCY, IBADAN NORTH LGA, OYO STATE.</t>
  </si>
  <si>
    <t>ZIP510</t>
  </si>
  <si>
    <t>HIV/MALARIA/TUBERCULOSIS AWARENESS CAMPAIGN AND MEDICAL OUTREACH AT IBADAN NORTH FEDERAL CONSTITUENCY, IBADAN NORTH LGA, OYO STATE</t>
  </si>
  <si>
    <t>ZIP511</t>
  </si>
  <si>
    <t>MEDICAL OUTREACH PROGRAMME, INCLUDING MINOR SURGERIES, PROVISION OF EYE GLASSES, TESTING FOR DEALY DISEASE AND CONSULTING IN FIVE (5) LGAs OF CROSS RIVER NORTH SENATORIAL DISTRICT, CROSS RIVER STATE.</t>
  </si>
  <si>
    <t>UNIVERSITY OF CALABAR TEACHING HOSPITAL</t>
  </si>
  <si>
    <t>ZIP512</t>
  </si>
  <si>
    <t>DRUGS TO ABUA GENERAL HOSPITAL/ MEDICAL MISSION FOR ABUA-ODUAL LGA</t>
  </si>
  <si>
    <t>UNIVERSITY OF PORT HARCOURT TEACHING HOSPITAL</t>
  </si>
  <si>
    <t>ZIP513</t>
  </si>
  <si>
    <t>MEDICAL OUTREACH FOR AWGU FEDERAL CONSTITUENCY</t>
  </si>
  <si>
    <t>UNTH</t>
  </si>
  <si>
    <t>ZIP514</t>
  </si>
  <si>
    <t>WORKSHOP ON AFRICAN CULTURE AND TRADITION AS TOOLS FOR TOURISM DEVT: REPACKAGING IGUE FESTIVAL IN BENIN-CITY</t>
  </si>
  <si>
    <t>CBAAC</t>
  </si>
  <si>
    <t>INFORMATION &amp; CULTURE</t>
  </si>
  <si>
    <t>ZIP515</t>
  </si>
  <si>
    <t>AFRICAN ARTS &amp; CIVILIZATION AS A ROADMAP FOR ECONOMIC DEVELOPMENT: REJUVENATING THE BEADS AND CRAFTS INDUSTRY IN OREDO EAST AND OREDO WEST FED. CONSTITUENCY OF EDO STATE</t>
  </si>
  <si>
    <t>CBAC</t>
  </si>
  <si>
    <t>ZIP516</t>
  </si>
  <si>
    <t>CULTURAL REAWAKENING FOR WOMEN AND YOUTHS IN OVIA FEDERAL CONSTITUENCY, EDO STATE</t>
  </si>
  <si>
    <t>ZIP517</t>
  </si>
  <si>
    <t>GRANT FOR THE YOUTHS IN KALTUNGO / SHONGO FEDERAL CONSTITUENCY OF GOMBE STATE</t>
  </si>
  <si>
    <t>FILM COOPERATION JOS</t>
  </si>
  <si>
    <t>ZIP518</t>
  </si>
  <si>
    <t>GRANT FOR MOVIE PRODUCTION IN AKWANGA / WAMBA / NASARAWA EGGON FED. CONST. NASARAWA STATE.</t>
  </si>
  <si>
    <t>FILM CORPORATION JOS</t>
  </si>
  <si>
    <t>ZIP519</t>
  </si>
  <si>
    <t>GRANT FOR MOVIE PRODUCTION TO CONSTITUENT IN ETINAN/NSIT IBOM/NSIT UBIUM, AKWA IBOM STATE</t>
  </si>
  <si>
    <t>FILM INSTITUTE, JOS</t>
  </si>
  <si>
    <t>ZIP520</t>
  </si>
  <si>
    <t>WORKSHOP /TRAINING FOR YOUTH ON ETHICAL VALUES AND COMMUNITY SERVICES FOR PEACE AND SECURITY IN NIGER NORTH SENATORIAL DISTRICT, NIGER STATE</t>
  </si>
  <si>
    <t>NAT. INST. FOR CULTURAL ORIENTATION</t>
  </si>
  <si>
    <t>ZIP521</t>
  </si>
  <si>
    <t>MEDIA LITERACY AND CAPACITY BUILDING ON FILMS CLASSIFICATION AND EMPLOYMENT FOR YOUTHS IN OGO-OLUWA/SURULERE FED. CONST. OYO STATE</t>
  </si>
  <si>
    <t>NATIONAL FILM AND VIDEO CENSORS BOARD</t>
  </si>
  <si>
    <t>ZIP522</t>
  </si>
  <si>
    <t xml:space="preserve">MEDIA LITERACY &amp; CAPACITY BUILDING: FILMS CLASSIFICATION AND EMPLOYMENT FOR YOUTHS IN IREPODUN/OLORUNDA/OROLU AND OSOGBO FEDERAL  CONSTITUENCY, OSUN STATE. </t>
  </si>
  <si>
    <t>NATIONAL FILMS &amp; VIDEO CENSORS BOARD</t>
  </si>
  <si>
    <t>ZIP523</t>
  </si>
  <si>
    <t>PROVISION OF FILM GRANTS TO YOUTHS IN ASA/ILORIN WEST FEDERAL CONSTITUENCY, KWARA STATE</t>
  </si>
  <si>
    <t>NIGERIA FILM COPORATION</t>
  </si>
  <si>
    <t>ZIP524</t>
  </si>
  <si>
    <t>PROVISION OF FILM GRANTS TO YOUTH IN IFELODUN/OFFA/OYUN LGA , KWARA STATE</t>
  </si>
  <si>
    <t>ZIP525</t>
  </si>
  <si>
    <t>TRAINING /GRANTS TO FILM MAKERS IN ENUGU EAST/ISI-UZO FEDERAL CONSTITUENCY,ENUGU STATE</t>
  </si>
  <si>
    <t>NIGERIAN FILM CO-OPERATION</t>
  </si>
  <si>
    <t>ZIP526</t>
  </si>
  <si>
    <t xml:space="preserve">PROVISION OF FILM GRANT FOR PRODUCTION OF KALABARI CULTURAL DOCUMENTARY IN ASARI-TORU/AKUKU-TORU FEDERAL CONSTITUENCY OF RIVERS STATE </t>
  </si>
  <si>
    <t>NIGERIAN FILM CORPORATION</t>
  </si>
  <si>
    <t>ZIP527</t>
  </si>
  <si>
    <t xml:space="preserve">MEDIA LITERACY AND CAPACITY BUILDING ON FILM CLASSIFICATION AND EMPLOYMENT FOR YOUTHS IN ASARI-TORU/OKUKU-TORU FEDERAL CONSTITUENCY OF RIVERS STATE </t>
  </si>
  <si>
    <t>ZIP528</t>
  </si>
  <si>
    <t>SPECIAL GRANT TO FILM MAKERS  IN PANKSHIN/KANKE/KANAM FEDERAL CONSTITUENCY, PLATEAU STATE</t>
  </si>
  <si>
    <t>ZIP529</t>
  </si>
  <si>
    <t>PROVISION OF FILM GRANTS FOR  PRODUCTION/ EQUIPMENT TO APA/AGATU FEDERAL CONSTITUENCY, BENUE STATE</t>
  </si>
  <si>
    <t>ZIP530</t>
  </si>
  <si>
    <t>TRAINING ON PEACE BUILDING FOR RELIGIOUS LEADERS IN DUKKU/FADA FEDERAL CONSTITUENCY, GOMBE STATE</t>
  </si>
  <si>
    <t>NOA</t>
  </si>
  <si>
    <t>ZIP531</t>
  </si>
  <si>
    <t>REHABILITATION AND CONTINUATION OF NTA KALTUNGO PROJECT, IN GOMBE SOUTH SENATORIAL DISTRICT, GOMBE STATE.</t>
  </si>
  <si>
    <t>NTA</t>
  </si>
  <si>
    <t>ZIP532</t>
  </si>
  <si>
    <t>COMPLETION OF NTA OFFICE AT KALTUNGO L.G.A. IN KALTUNGO/SHONGOM FEDERAL CONSTITUENCY, GOMBE STATE</t>
  </si>
  <si>
    <t>NTA, KALTUNGO</t>
  </si>
  <si>
    <t>ZIP533</t>
  </si>
  <si>
    <t>SUPPLY OF 76 NOS. MOTORCYCLES IN JERE,KAGARKO LGA KADUNA STATE</t>
  </si>
  <si>
    <t>NIG PRISON SERVICE</t>
  </si>
  <si>
    <t>INTERIOR</t>
  </si>
  <si>
    <t>ZIP534</t>
  </si>
  <si>
    <t>SUPPLY OF LOGISTICS EQUIPMENT AND OTHER SECURITY WARES TO NIGERIAN SECURITY AND CIVIL DEFENCE CORPS (NSCDC) IN AKOKO-EDO FEDERAL CONSTITUENCY, EDO STATE</t>
  </si>
  <si>
    <t>NSCDC</t>
  </si>
  <si>
    <t>ZIP535</t>
  </si>
  <si>
    <t>CONSTRUCTION OF POLICE HEADQUARTERS IN JALINGO, TARABA NORTH SENATORIAL DISTRICT, TARABA STATE.</t>
  </si>
  <si>
    <t>POLICE FORMATION AND COMMAND</t>
  </si>
  <si>
    <t>ZIP536</t>
  </si>
  <si>
    <t xml:space="preserve">CONSTRUCTION OF POLICE POST IN NSOFANG, ETUNG LGA, CROSS RIVER STATE. </t>
  </si>
  <si>
    <t>ZIP537</t>
  </si>
  <si>
    <t>ADVOCACY AND SENSITIZATION ON THE RIGHTS OF CHILDREN AND WOMEN IN ETSAKO EAST LGA, EDO NORTH SENATORIAL DISTRICT, EDO STATE</t>
  </si>
  <si>
    <t>HUMAN RIGHTS</t>
  </si>
  <si>
    <t>JUSTICE</t>
  </si>
  <si>
    <t>ZIP538</t>
  </si>
  <si>
    <t>SENSITIZATION/TRAINING AND STRATEGIC EMPOWERMENT OF YOUTHS AND HUMAN RIGHTS ADVOCACY, ETSAKO WEST AND ETSAKO EAST LGA, EDO NORTH SENATORIAL DISTRICT, EDO STATE.</t>
  </si>
  <si>
    <t>ZIP539</t>
  </si>
  <si>
    <t>SENSITIZATION AND STRATEGIC EMPOWERMENT ON ON THE RIGHTS OF PEOPLE LIVING WITH HIV/AIDS IN ETSAKO EAST LGA, EDO NORTH SENATORIAL DISTRICT, EDO STATE.</t>
  </si>
  <si>
    <t>ZIP540</t>
  </si>
  <si>
    <t>ADVOCACY AND SENSITIZATION ON THE RIGHTS OF CHILDREN AND WOMEN IN ETSAKO CENTRAL LGA, EDO NORTH SENATORIAL DISTRICT, EDO STATE</t>
  </si>
  <si>
    <t>ZIP541</t>
  </si>
  <si>
    <t xml:space="preserve">CONSTRUCTION OF DIVISIONAL POLICE STATION AT MODO, IN JABO DISTRICT : CONSTRUCTION OF BLOCK OF TWO CLASSROOMS WITH AN OFFICE AND TEACHERS' QUARTERS, PROVISION OF POLICE STATION WITH SENIOR AND JUNIOR STAFF QUATERS, PROVISION OF BOREHOLE, OVERHEAD TANK WITH 33KVA ELECTRICAL GENERATING SET, PROVISION OF PERIMETER FENCE FOR THE POLICE STATION AND QUATERS, PROVISION OF FITNESS FACILITIES, IN SOKOTO SOUTH SENATORIAL DISTRICT. </t>
  </si>
  <si>
    <t>ZIP542</t>
  </si>
  <si>
    <t>VOCATIONAL TRAINING OF YOUTH AND WOMEN IN EKITI SOUTH SENATORIAL DISTRICT</t>
  </si>
  <si>
    <t>NAPTIP</t>
  </si>
  <si>
    <t>ZIP543</t>
  </si>
  <si>
    <t>SENSITIZATION AND AWARENESS OF YOUTH AND WOMEN ON MARKETABLE SKILLS FOR FCT SENATORIAL DISTRICT</t>
  </si>
  <si>
    <t>ZIP544</t>
  </si>
  <si>
    <t>PROVISION OF EMPOWERMENT MATERIALS FOR WOMEN AND YOUTH IN KADUNA CENTRAL SENATORIAL DISTRICT, KADUNA STATE</t>
  </si>
  <si>
    <t>ZIP545</t>
  </si>
  <si>
    <t>CONSTRUCTION OF MOTORIZED BOREHOLES AT DALBATU ROAD, KABALA CONSTAIN, LAYIN KOSAI AND BADARAWA KWARU IN KADUNA CENTRAL SENATORIAL DISTRICT, KADUNA STATE</t>
  </si>
  <si>
    <t>ZIP546</t>
  </si>
  <si>
    <t>VOCATIONAL TRAINING FOR WOMEN AND YOUTHS IN OSUN EAST SENATORIAL DISTRICT, OSUN STATE</t>
  </si>
  <si>
    <t>ZIP547</t>
  </si>
  <si>
    <t>REHABILITATION AND PROVISION OF AGRICULTURAL EQUIPMENT IN KADUNA CENTRAL SENATORIAL DISTRICT, KADUNA STATE.</t>
  </si>
  <si>
    <t>ZIP548</t>
  </si>
  <si>
    <t>PROVISION OF TRICYCLES FOR REHABILITATION IN KADUNA CENTRAL SENATORIAL DISTRICT, KADUAN STATE.</t>
  </si>
  <si>
    <t>ZIP549</t>
  </si>
  <si>
    <t>REHABILITATION PROGRAMME AND TRAINING IN SKILL ACQUISITION FOR YOUTHS IN YOBE EAST SENATORIAL DISTRICT, YOBE STATE.</t>
  </si>
  <si>
    <t>ZIP550</t>
  </si>
  <si>
    <t>SUPPLY OF 100 PCS LAPTOP COMPUTERS TO THE YOUTHS IN OJO FEDERAL CONSTITUENCY, LAGOS STATE.</t>
  </si>
  <si>
    <t>ZIP551</t>
  </si>
  <si>
    <t>REHABILITATION AND EMPOWERMENT OF TRAFFICKED PERSONS/VULNERABLE WOMEN IN AJEROMI/IFELODUN FEDERAL CONSTITUENCY, LAGOS STATE.</t>
  </si>
  <si>
    <t>ZIP552</t>
  </si>
  <si>
    <t>SUPPLY OF 150 JINCHENG MOTOR CYCLE FOR THE EMPOWERMENT OF YOUTHS IN 3 LGAs OF IJERO/EKITI WEST/EFON FEDERAL CONSTITUENCY, EKITI STATE.</t>
  </si>
  <si>
    <t>ZIP553</t>
  </si>
  <si>
    <t>VOCATIONAL TRAINING FOR YOUTH AND WOMEN EMPOWERMENT IN ADO EKITI/IREPODUN/IFELODUN FEDERAL CONSTITUENCY, EKITI STATE.</t>
  </si>
  <si>
    <t>ZIP554</t>
  </si>
  <si>
    <t>VOCATIONAL TRAINNING FOR WOMEN ON CAKE MAKING &amp; MAKE-UP FOR 500 YOUTHS ACROSS IKOLE/OYE FEDERAL CONSTITUENCY OF EKITI STATE.</t>
  </si>
  <si>
    <t>ZIP555</t>
  </si>
  <si>
    <t>SUPPLY AND INSTALLATION OF SOLAR PANELS FOR BOREHOLE SERVICES IN EKITI NORTH II/IDO-OSI/MOBA/ILEJEMEJE FEDERAL CONSTITUENCY, EKITI STATE.</t>
  </si>
  <si>
    <t>ZIP556</t>
  </si>
  <si>
    <t>VOCATIONAL TRAINING ON MAKE UP ARTIST IN EKITI NORTH II/IDO-OSI/MOBA/ILEJEMEJE FEDERAL CONSTITUENCY, EKITI STATE.</t>
  </si>
  <si>
    <t>ZIP557</t>
  </si>
  <si>
    <t>PROVISION OF EMPOWERMENT MATERIAL (GRINDING MACHINE/SEWING MACHINE/BLOCK MOULDING MACHINES) IN EKSW/IKERE/ISE-ORUN FEDERAL CONSTITUENCY OF EKITI STATE.</t>
  </si>
  <si>
    <t>ZIP558</t>
  </si>
  <si>
    <t>CONSTRUCTION OF MATERNITY CENTRE IN EKITI SOUTH FEDERAL CONSTITUENCY I (EKSW/IKERE/ISE-ORUN), EKITI STATE.</t>
  </si>
  <si>
    <t>ZIP559</t>
  </si>
  <si>
    <t>ENTREPRENEURSHIP PROJECT ON FISH FARMING FOR  WOMEN AND YOUTH IN UKWA-EAST , ABIA STATE.</t>
  </si>
  <si>
    <t>ZIP560</t>
  </si>
  <si>
    <t>PROCUREMENT OF SEWING MACHINES, GRANDING MACHINES,HAIR CLIPPERS,HAIR DRYERS FOR YOUTH EMPOWERMENT IN UKWA WEST, FEDERAL CONSTITUENCY, ABIA STATE.</t>
  </si>
  <si>
    <t>ZIP561</t>
  </si>
  <si>
    <t>PROCUREMENT AND SUPPLY OF TRYCYCLES,SEWING MACHINES &amp; GENERATOR SETS IN ABA NORTH/SOUTH FEDERAL CONSTITUENCY, ABIA STATE</t>
  </si>
  <si>
    <t>ZIP562</t>
  </si>
  <si>
    <t>SUPPLY AND INSTALLATION OF TRANSFORMERS IN OYI/AYAMELUM FEDERAL CONSTITUENCY, ANAMBRA STATE</t>
  </si>
  <si>
    <t>ZIP563</t>
  </si>
  <si>
    <t>ADVOCACY AND SENSITIZATION FOR YOUTHS IN EZEAGU AND UDI LGAs, ENUGU STATE</t>
  </si>
  <si>
    <t>ZIP564</t>
  </si>
  <si>
    <t>VOCATIONAL TRAINING FOR WOMEN IN EKET, ONNA, ESIT EKET, IBENO FEDERAL CONSTITUENCY, AKWA IBOM STATE.</t>
  </si>
  <si>
    <t>ZIP565</t>
  </si>
  <si>
    <t>PROVISION OF 1 NO. 18 SEATERS TOYOTA  HAICE BUS FOR RURAL/URBAN TRANSPORTATION OF AGRICULTURAL PRODUCE FOR EKET/ONNA/ESIT-EKET/IBENO FEDERAL CONSTITUENCY, AKWA IBOM STATE</t>
  </si>
  <si>
    <t>ZIP566</t>
  </si>
  <si>
    <t>VOCATIONAL TRAINING FOR WOMENAND YOUTHS IN ANKPA LGA, ANKPA, OMALA, OLAMABORO  FEDERAL CONSTITUENCY, KOGI STATE</t>
  </si>
  <si>
    <t>ZIP567</t>
  </si>
  <si>
    <t>HAND DRILLBORE HOLES FOR 30 COMMUNITY IN DEKINA AND BASSA KOGI STATE</t>
  </si>
  <si>
    <t>ZIP568</t>
  </si>
  <si>
    <t>ADVOCACY &amp; ENLIGHTENMENT ON CIVIC RIGHTS  IN JOS SOUTH/JOS EAST FEDERAL CONSTITUENCY, PLATEAU STATE</t>
  </si>
  <si>
    <t>ZIP569</t>
  </si>
  <si>
    <t>SUPPLY OF MOTOR CYCLES FOR YOUTH EMPOWERMENT (BAJAJ) IN MIKANG/ QUANPAN/SHEDAM FEDERAL CONSTITUENCY, PLATEAU STATE</t>
  </si>
  <si>
    <t>ZIP570</t>
  </si>
  <si>
    <t>PROVISION OF EMPOWERMENT EQUIPMENTS TO LAFIYA /OBI FEDERAL CONSTITUENCY, NASARAWA STATE</t>
  </si>
  <si>
    <t>ZIP571</t>
  </si>
  <si>
    <t>ZIP572</t>
  </si>
  <si>
    <t>STRATEGIC EMPOWERMENT ITEMS IN LAFIYA /OBI FED. CONST. NASARAWA STATE.</t>
  </si>
  <si>
    <t>ZIP573</t>
  </si>
  <si>
    <t xml:space="preserve">FREE MEDICAL PROGRAMME AND PROVISION OF EDUCATIONAL MATERIALS IN GOMBI/HONG FEDRAAL CONSTITUENCY, ADAMAWA STATE </t>
  </si>
  <si>
    <t>ZIP574</t>
  </si>
  <si>
    <t>PROVISION OF EMPOWERMENT FOR YOUTH IN KAGA/GUBIO/MAGUMERI FEDERAL CONSTITUENCY,BORNO STATE</t>
  </si>
  <si>
    <t>ZIP575</t>
  </si>
  <si>
    <t>SUPPLY OF TRICYCLES TO KAGA/GUBIO/MAGUMERI FEDERAL CONSTITUENCY,BORNO STATE</t>
  </si>
  <si>
    <t>ZIP576</t>
  </si>
  <si>
    <t>SUPPLY OF CARS TO MONGUNO/MARTE/NGAZAI FEDERAL CONSTITUENCY,BORNO STATE</t>
  </si>
  <si>
    <t>ZIP577</t>
  </si>
  <si>
    <t>VOCATIONAL TRAINING FOR YOUTHS AND WOMEN IN DEBA, DABIN/KOWA, YAMALTU/DEBA, GOMBE STATE</t>
  </si>
  <si>
    <t>ZIP578</t>
  </si>
  <si>
    <t>SUPPLY OF SIXTY (60) Nos OF INDUSTRIAL SEWING MACHINES TO KALTUNGO /SHONGOM FEDERAL CONSTITUENCY, GOMBE STATE.</t>
  </si>
  <si>
    <t>ZIP579</t>
  </si>
  <si>
    <t>SUPPLY OF EMPOWERMENT ITEMS(SEWING MACHINES,GRINDING MACHINES, FOR 200 BENEFFICIARIES IN BALANGA/BILLIRI FEDERAL CONSTITUENCY , GOMBE STATE</t>
  </si>
  <si>
    <t>ZIP580</t>
  </si>
  <si>
    <t>CONSTRUCTION OF ISLAMIYYA SCHOOL AND RENOVATION OF MOSQUE IN BALANGA LGA GOMBE STATE</t>
  </si>
  <si>
    <t>ZIP581</t>
  </si>
  <si>
    <t>CONSTRUCTION OF 4 MOTORIZED BOREHOLES AND 10,000 LITTRES TANK IN BALANGA/BILLIRI FED. CONSTITUENCY, GOMBE STATE</t>
  </si>
  <si>
    <t>ZIP582</t>
  </si>
  <si>
    <t>SENSITIZATION/ADVOCACY/MEDICAL SUPPORTS FOR WOMEN IN BAANGA/BILLIRI FEDERAL CONSTITUENCY,GOMBE STATE</t>
  </si>
  <si>
    <t>ZIP583</t>
  </si>
  <si>
    <t>EMPOWERMENT AND REHABILITATION @ 1 DPS CAMP M/BIYU GASSOL L.G.A, TARABA STATE</t>
  </si>
  <si>
    <t>ZIP584</t>
  </si>
  <si>
    <t>REHABILATUINS AND PROVISION OF EMPOWERMENT MATERIALS IN ARDO-KOLA/KARIM/LAU L.G.A IN TARABA STATE</t>
  </si>
  <si>
    <t>ZIP585</t>
  </si>
  <si>
    <t>SUPPLY OF MOTORCYCLES AND GRINDING MACHINES ARDO-KOLA/KARIM-LAMIDO/LAU FEDERAL CONST.</t>
  </si>
  <si>
    <t>ZIP586</t>
  </si>
  <si>
    <t>CONSTRUCTION OF MOSQUE AT MAMIRAM,ISARI, JAJIMAJI MALA KANDIRA, JEBUWA AND GUYA IN KARASUWA AND YUSUFFARI LOCAL GOVERNMENT AREAS, YOBE STATE</t>
  </si>
  <si>
    <t>ZIP587</t>
  </si>
  <si>
    <t>WOMEN ADVOCAY AND SANSITISATION PROGRAM IN GAYA FED CONST KANO STATE</t>
  </si>
  <si>
    <t>ZIP588</t>
  </si>
  <si>
    <t>PROCUREMENT OF EMPOWERMENT ITEMS TO YOUTHS IN ALBASU FED CONST KANO STATE</t>
  </si>
  <si>
    <t>ZIP589</t>
  </si>
  <si>
    <t>SKILL ACQUISITION AND EMPOWERMENT PROGRAM AT AJINGI FEDERAL CONSTITUENCY, KANO STATE</t>
  </si>
  <si>
    <t>ZIP590</t>
  </si>
  <si>
    <t>ZIP591</t>
  </si>
  <si>
    <t>ZIP592</t>
  </si>
  <si>
    <t>SUPPLY OF MOTORCYCLES CG 125 MAKODA,KANO STATE</t>
  </si>
  <si>
    <t>ZIP593</t>
  </si>
  <si>
    <t>SUPPLY OF TRICYCLES BAJAJ RE  DANBATTA,KANO STATE</t>
  </si>
  <si>
    <t>ZIP594</t>
  </si>
  <si>
    <t>VOCATIONAL TRAINING FOR WOMEN AND YOUTH IN BIRNIN KEBBI/KALGO/BUNZA FED CONST IN KEBBI STATE</t>
  </si>
  <si>
    <t>ZIP595</t>
  </si>
  <si>
    <t>SENSITIZATION ON WOMEN TRAFFICKING IN GAYA FEDERAL CONSTITUENCY, KANO STATE</t>
  </si>
  <si>
    <t>ZIP596</t>
  </si>
  <si>
    <t>TRAINING OF YOUTH AND PROVISION OF TAKEOFF GRANT IN CHIKUN/KAJURU FEDERAL CONSTITUENCY, KADUNA STATE</t>
  </si>
  <si>
    <t>ZIP597</t>
  </si>
  <si>
    <t>TRAINING OF YOUTHS AND PROVISION OF TAKEOFF GRANT AT KALTUNGO/SHONGOM FEDERAL CONSTITUENCY, GOMBE STATE</t>
  </si>
  <si>
    <t>ZIP598</t>
  </si>
  <si>
    <t>SUPPLY OF 100 UNITS OF MOTORCYCLES FOR ALL FEDERAL CONSTITUENCIES IN GOMBE STATE</t>
  </si>
  <si>
    <t>ZIP599</t>
  </si>
  <si>
    <t>SUPPLY OF 300 UNITS OF SEWING MACHINES FOR ALL FEDERAL CONSTITUENCIES IN GOMBE STATE</t>
  </si>
  <si>
    <t>ZIP600</t>
  </si>
  <si>
    <t>SUPPLY OF 300 UNITS OF GRINDING MACHINES FOR ALL FEDERAL CONSTITUENCIES IN GOMBE STATE</t>
  </si>
  <si>
    <t>ZIP601</t>
  </si>
  <si>
    <t>SENSITIZATION/ADVOCACY FOR ALL FEDERAL CONSTITUENCIES IN GOMBE STATE</t>
  </si>
  <si>
    <t>ZIP602</t>
  </si>
  <si>
    <t>TRAINING OF YOUTHS AND PROVISION OF TAKE-OFF GRANT  FOR ALL FEDERAL CONSTITUENCIES IN GOMBE STATE</t>
  </si>
  <si>
    <t>ZIP603</t>
  </si>
  <si>
    <t>CONSTRUCTION AND FURNISHING OF SKILL ACQUISTION CENTRE IN  BULAKKO VILLAGE GEKIRFI WARD, KIRFI LOCAL GOVERNMENT BAUCHI STATE</t>
  </si>
  <si>
    <t>ZIP604</t>
  </si>
  <si>
    <t>ADVOCACY FOR YOUTH SENSITAZATION AN DRUGS AND NARCOTICS IN BENUE NORTH EAST SENATORIAL DISTRICT, BENUE STATE.</t>
  </si>
  <si>
    <t>NDLEA</t>
  </si>
  <si>
    <t>ZIP605</t>
  </si>
  <si>
    <t>AWARENESS/SENSITIZATION PROGRAMME ON THE DANGERS AND EFFECTS OF THE USE OF HARD DRUGS IN THE LIVES OF YOUTHS IN IMO NORTH SENATORIAL DISTRICT</t>
  </si>
  <si>
    <t>ZIP606</t>
  </si>
  <si>
    <t>ADVOCAY/REHABILITATION OF DRUG TRAFFICKERS/USERS IN IMO NORTH SENATORIAL DISTRICT</t>
  </si>
  <si>
    <t>ZIP607</t>
  </si>
  <si>
    <t>ADVOCAY/DRUG ABUSE EDUCATION PROGRAMME IN IMO NORTH SENATORIAL DISTRICT</t>
  </si>
  <si>
    <t>ZIP608</t>
  </si>
  <si>
    <t>SENSITIZATION PROGRAMME ON THE LEGAL IMPLICATION OF UNLAWFUL DEALING IN PSYCHOTROPIC SUBSTANCE TO THE PEOPLE OF IMO NORTH SENATORIAL DISTRICT</t>
  </si>
  <si>
    <t>ZIP609</t>
  </si>
  <si>
    <t>ADVOCACY, SENSITIZATION AND REHABILITATION OF DRUG DEPENDANT PERSONS IN GOMBE SOUTH SENATORIAL DISTRICT, GOMBE STATE.</t>
  </si>
  <si>
    <t>ZIP610</t>
  </si>
  <si>
    <t>SENSITISATION/AWARENESS PROGRAMME AGAINST DRUG ABUSE IN LOCAL LANGUAGE AMONG YOUTHS IN 40 TOWNS &amp; VILLAGES IN IKOLE/OYE FEDERAL CONSTITUENCY OF EKITI STATE.</t>
  </si>
  <si>
    <t>ZIP611</t>
  </si>
  <si>
    <t>SENSITIZATION,ADVOCACY AND DRUG ENLIGHTENMENT CAMPAIGN AND EDUCATION IN 2 ZONES OF AGUATA FEDERAL CONSTITUENCY.</t>
  </si>
  <si>
    <t>ZIP612</t>
  </si>
  <si>
    <t>SENSITIZATION,ADVOCACY AND DRUG ENLIGHTENMENT CAMPAIGN AND EDUCATION IN TWO LGAs OF ORUMBA NORTH/SOUTH FEDERAL CONSTITUENCY, ANAMBRA STATE</t>
  </si>
  <si>
    <t>ZIP613</t>
  </si>
  <si>
    <t>SENSITIZATION,ADVOCACY AND DRUG ENLGHTENMENT CAMPAIGN AND EDUCATION IN OYI/AYAMELUM FEDERAL CONSTITUENCY,ANAMBRA STATE</t>
  </si>
  <si>
    <t>ZIP614</t>
  </si>
  <si>
    <t>SENSITIZATION OF YOUTHS ON THE DANGERS OF ILLICIT DRUGS AND DRUGS ABUSE IN NNEWI NORTH/SOUTH AND EKWUSIGO IN ANAMBRA STATE.</t>
  </si>
  <si>
    <t>ZIP615</t>
  </si>
  <si>
    <t>THE ROLE OF THE COMMUNITY IN DRUG ABUSE AND PREVENTION IN ENUGU EAST/ISI-UZO FEDERAL CONSTITUENCY, ENUGU STATE</t>
  </si>
  <si>
    <t>ZIP616</t>
  </si>
  <si>
    <t>MEDICAL OUTREACH TO BURUTU FEDERAL CONSTITUENCY OF DELTA STATE.</t>
  </si>
  <si>
    <t>ZIP617</t>
  </si>
  <si>
    <t>SENSITIZATION AND AWARENESS AND EDUCATION PROGRAM FOR YOUTH ON THE DANGER/EFFECTS OF CONSUMPTION AND TRAFFICK OF HARD DRUGS IN BATAGARAWA LGA,KATSINA STATE.</t>
  </si>
  <si>
    <t>ZIP618</t>
  </si>
  <si>
    <t>ENLIGHTMENT,SENSITIZATION AND TRAINING OF YOUTH BOYS AND GIRLS ON DRUGS ADDICTION AS WELL AS STRATEGIC EMPOWERMENT ON SKILL ACQUISITION FOR SELF RELIANCE AFTER THE END OF THE PROGRAMME IN GWARAM LGA JIGAWA STATE</t>
  </si>
  <si>
    <t>ZIP619</t>
  </si>
  <si>
    <t>RESETTLEMENT OF YOUTHS AND WOMEN ON MARKETABLE SKILLS  IN UYO FEDERAL CONSTITUENCY AKWA-IBOM STATE.</t>
  </si>
  <si>
    <t>NHRC</t>
  </si>
  <si>
    <t>ZIP620</t>
  </si>
  <si>
    <t>EMPOWERMENT OF YOUTHS AND WOMEN ON ENTERPRISE MANAGEMENT IN UYO FEDERAL CONSTITUENCY, AKWA-IBOM STATE</t>
  </si>
  <si>
    <t>ZIP621</t>
  </si>
  <si>
    <t>PROVISION  OF EDUCATIONAL SUPPORT/GRANTS TO STUDENTS OF TERTIARY &amp; NON TERTIARY INSTITUTIONS INCLUDING PAYMENT OF EXAM FEE IN ITU/IBIONO IBOM FEDERAL CONSTITUENCY, AKWA-IBOM STATE.</t>
  </si>
  <si>
    <t>ZIP622</t>
  </si>
  <si>
    <t>SUPPORTING POVERTY ERADICATION THROUGH EMPOWERMENT PROJECTS AND SKILLS ACQUISITION IN ITU/IBIONO IBOM FEDERAL CONSTITUENCY, AKWA IBOM STATE.</t>
  </si>
  <si>
    <t>ZIP623</t>
  </si>
  <si>
    <t>PROVISION OF EMPOWERMENT AND SKILL ACQUISITION OF YOUTH AND WOMEN IN IKONO/ INI FEDERAL CONSTITUENCY, AKWA-IBOM STATE</t>
  </si>
  <si>
    <t>ZIP624</t>
  </si>
  <si>
    <t>PROVISION OF EDUCATIONAL SUPPORT/GRANTS TO STUDENTS OF TERTIARY AND NON-TERTIARY INSTITUTIONS IN IKONO/ INI FEDERAL CONSTITUENCY, AKWA-IBOM STATE</t>
  </si>
  <si>
    <t>ZIP625</t>
  </si>
  <si>
    <t>ADVOCACY AND SENSITIZATION OF WOMEN ON CORE VALUES IN OGOJA/YALA FEDERAL CONSTITUENCY, CRS</t>
  </si>
  <si>
    <t>ZIP626</t>
  </si>
  <si>
    <t>ZIP627</t>
  </si>
  <si>
    <t>ENLIGHTMENT CAMPAIGN/SENSITISATION OF /WOMEN AGAINST HIV/AIDS, ROLLBACK MALARIA AND CANCER IN ITU/IBIONO IBOM FEDERAL CONSTITUENCY, AKWA IBOM STATE</t>
  </si>
  <si>
    <t>ZIP628</t>
  </si>
  <si>
    <t>TRAINING AND EMPOWERMENT OF TOUTH IN GOMBE/ KWAME/FUNAKAYE FEDERAL CONSTITUENCY, GOMBE STATE</t>
  </si>
  <si>
    <t>NATIONAL PRODUCTIVITY CENTRE</t>
  </si>
  <si>
    <t>LABOUR</t>
  </si>
  <si>
    <t>ZIP629</t>
  </si>
  <si>
    <t>SUPPLY OF 500KVA TRANSFORMER IN ASHAKA AND BAJOGA IN FUNAKAYE LGA, GOMBE STATE</t>
  </si>
  <si>
    <t>ZIP630</t>
  </si>
  <si>
    <t>SUPPLY OF SCANNING MACHINES IN GOMBE/GWAME/FUNAKAYE FED.CONST.</t>
  </si>
  <si>
    <t>ZIP631</t>
  </si>
  <si>
    <t>SKILL ACQUSITION AND WOMEN  EMPOWERMENT IN OBINGWA/OSISIOMA/UGWUNAGBO</t>
  </si>
  <si>
    <t>NATIONAL PRODUCTIVTY CENTRE</t>
  </si>
  <si>
    <t>ZIP632</t>
  </si>
  <si>
    <t xml:space="preserve">PURCHASE OF KWARARAFAM POULTRY, LOCATED AT BWARI FOR G/YABA COOPERATIVE SOCIETY FOR DEVELOPMENT OF POULTRY AS EMPOWERMENT SCHEME AND WATER TANKER. </t>
  </si>
  <si>
    <t>NDE</t>
  </si>
  <si>
    <t>ZIP633</t>
  </si>
  <si>
    <t>PURCHASE OF WATER TANKER FOR TARABAR FOR TARABA SOUTH ENATORIAL DISTRICT, TARABA STATE</t>
  </si>
  <si>
    <t>ZIP634</t>
  </si>
  <si>
    <t>ADVOCACY AND SENSITIZATION ON THE RIGHTS ON THE RIGHTS OF CHILDREN AND WOMEN IN ETSAKO WEST LGA, EDO NORTH SENATORIAL DISTRICT, EDO STATE</t>
  </si>
  <si>
    <t>ZIP635</t>
  </si>
  <si>
    <t>PROVISION OF INNOSON SALOON CARS FOR EMPOWERMENT FOR WOMEN AND YOUTH IN ANIOCHA, ANAMBRA STATE.</t>
  </si>
  <si>
    <t>ZIP636</t>
  </si>
  <si>
    <t xml:space="preserve">TRAINING OF THE UNEMPLOYED YOUTHS ON HOW TO DO SMALL SCALE FARMING IN OYO NORTH SENATORIAL DISTRICT, OYO STATE. </t>
  </si>
  <si>
    <t>ZIP637</t>
  </si>
  <si>
    <t>SUPPLY OF MOTORBIKES, GOLF CARS AND GENERATORS IN OYO NORTH SENATORIAL DISTRICT, OYO STATE.</t>
  </si>
  <si>
    <t>ZIP638</t>
  </si>
  <si>
    <t xml:space="preserve">CONSTRUCTION OF ROADS AT WATER BOARD HILL-TOP, GRA AKWANGA.
NASARAWA NORTH SENATORIAL DISTRICT, NASARAWA STATE
</t>
  </si>
  <si>
    <t>ZIP639</t>
  </si>
  <si>
    <t>EMPOWERMENT FOR YOUTH, WOMEN &amp; VULNERABLE PEOPLE IN NASARAWA NORTH SENATORIAL DISTRICT, NASARAWA STATE</t>
  </si>
  <si>
    <t>ZIP640</t>
  </si>
  <si>
    <t>REHABILITATION AND FURNISHING OF GSS AGYAGA IN NASARAWA NORTH SENATORIAL DISTRICT, NASARAWA STATE</t>
  </si>
  <si>
    <t>ZIP641</t>
  </si>
  <si>
    <t>SUPPLY OF HIERS BUS AND HILUX IN NASARAWA NORTH SENATORIAL DISTRICT, NASARAWA STATE</t>
  </si>
  <si>
    <t>ZIP642</t>
  </si>
  <si>
    <t>PROVISION OF VEHICLES FOR RURAL ACCESS AND TRANSPORTATION FOR ECONOMIC EMPOWERMENT OF YOUTHS IN NIGER NORTH SENATORIAL DISTRICT, NIGER STATE.</t>
  </si>
  <si>
    <t>ZIP643</t>
  </si>
  <si>
    <t>SUPPLY OF 100NOS. MOTORCYCLES IN BENUE NORTH EAST SENATORIAL DISTRICT, BENUE STATE.</t>
  </si>
  <si>
    <t>ZIP644</t>
  </si>
  <si>
    <t>SUPPLY OF 50NOS. TRICYCLE TRUCKS IN BENUE NORTH EAST SENATORIAL DISTRICT, BENUE STATE.</t>
  </si>
  <si>
    <t>ZIP645</t>
  </si>
  <si>
    <t>ADVOCACY FOR EMPOWERMENT IN BENUE NORTH EAST SENATORIAL DISTRICT, BENUE STATE.</t>
  </si>
  <si>
    <t>ZIP646</t>
  </si>
  <si>
    <t>SUPPLY OF WORKSHOP EQUIPMENT FOR TECHNICAL TRAINING IN BENUE NORTH EAST SENATORIAL DISTRICT, BENUE STATE.</t>
  </si>
  <si>
    <t>ZIP647</t>
  </si>
  <si>
    <t>SENSITIZATION ON PIVOTAL ROLE OF AGRICULTURE ON ECONOMIC GROWTH IN ANAMBRA NORTH SENATORIAL DISTRICT, ANAMBRA STATE</t>
  </si>
  <si>
    <t>ZIP648</t>
  </si>
  <si>
    <t>COTTAGE INDUSTRY IMPORTANCE AND FUNDING POTENTIALS/ PLATFORMS IN ANAMBRA NORTH SENATORIAL DISTRICT, ANAMBRA STATE</t>
  </si>
  <si>
    <t>ZIP649</t>
  </si>
  <si>
    <t xml:space="preserve">SENSITIZATION ON AVAILABLE FEDERAL GOVERNMENT PLATFORMS FOR ENTREPRENEURS IN ANAMBRA NORTH SENATORIAL DISTRICT, ANAMBRA STATE </t>
  </si>
  <si>
    <t>ZIP650</t>
  </si>
  <si>
    <t>CONSTRUCTION OF A BLOCK OF THREE (3) CLASSROOM WITH VIP TOILET AND FURNITURES AT COMMUNITY SECONDARY SCHOOL IN AMAGUNZE IN NKANU EAST L.G.A   ENUGU EAST SENATORIAL DISTRICT, ENUGU STATE.</t>
  </si>
  <si>
    <t>ZIP651</t>
  </si>
  <si>
    <t>CONSTRUCTION OF A BLOCK OF THREE (3) CLASSROOM WITH VIP TOILET AND FURNITURES AT COMMUNITY PRIMARY SCHOOL IHUNEKWAGU AKPUGO IN NKANU WEST L.G.A   ENUGU EAST SENATORIAL DISTRICT, ENUGU STATE</t>
  </si>
  <si>
    <t>ZIP652</t>
  </si>
  <si>
    <t>CONSTRUCTION OF A BLOCK OF THREE (3) CLASSROOMS WITH VIP TOILETS AND FURNITURES AT OGO COMMUNITY SECONDARY SCHOOL IKEM IN ISI-UZO L.G.A ENUGU EAST SENATORIAL DISTRICT, , ENUGU STATE.</t>
  </si>
  <si>
    <t>ZIP653</t>
  </si>
  <si>
    <t>CONSTRUCTION OF A BLOCK OF THREE(3) CLASSROOM WITH VIP TOILET AND FURNITURES AT HOLY ANGELS COMPREHENSIVE SECONDARY SCHOOL AMECHI UWANI IN ENUGU SOUTH L.G.A IN ENUGU EAST SENATORIAL DISTRICT, ENUGU STATE.</t>
  </si>
  <si>
    <t>ZIP654</t>
  </si>
  <si>
    <t>REHABILITATION OF 1.50 KM ROAD AT SABASTINE AVENUE/DAVID DRIVE AND CHUKWUIKPA STREET ABAKPA NIKE IN ENUGU EAST L.G.A ENUGU EAST SENATORIAL DISTRICT, ENUGU STATE.</t>
  </si>
  <si>
    <t>ZIP655</t>
  </si>
  <si>
    <t>REHABILITATION OF 1.206 KM ROAD AT UDI-SIDING/ BUNKER ROAD IN ENUGU NORTH L.G.A, ENUGU EAST SENTORIAL DISTRICT, ENUGU STATE.</t>
  </si>
  <si>
    <t>ZIP656</t>
  </si>
  <si>
    <t>COMPLETION OF ONGOING PROJECT OF AMANGWU/ODANGENE ROAD WITH 2 SIDES DRAINAGE SYSTEM IN ENUGU EAST LGA, ENUGU EAST SENTORIAL DISTRICT, ENUGU STATE.</t>
  </si>
  <si>
    <t>ZIP657</t>
  </si>
  <si>
    <t>COMPLETION, FURNISHING, PROCUREMENT AND INSTALLATION OF 100 KVA GENERATOR IN MULTI-PURPOSE CIVIC CENTRE OMUMA, ORU EAST LGA, IMO WEST SENATORIAL DISTRICT, IMO STATE.  LOT ONE-SAATAB</t>
  </si>
  <si>
    <t>ZIP658</t>
  </si>
  <si>
    <t>COMPLETION, FURNISHING, PROCUREMENT AND INSTALLATION OF 100 KVA GENERATOR IN IMO WEST CONSTITUENCY OFFICE, IMO WEST SENATORIAL DISTRICT, IMO STATE.  HORIZON INTERLINKS.</t>
  </si>
  <si>
    <t>ZIP659</t>
  </si>
  <si>
    <t>PROVISION OF COMPUTERS FOR SCHOOLS IN AKAMKPA, BIASE AND ODUKPANI L.G.A. IN CROSS RIVER SOUTH SENATORIAL  DISTRICT, CROSS RIVER STATE.</t>
  </si>
  <si>
    <t>ZIP660</t>
  </si>
  <si>
    <t>YOUTH AND WOMEN EMPOWERMENT IN CROSSRIVERS SOUTH SENATORIAL DISTRICT, CROSS RIVER STATE</t>
  </si>
  <si>
    <t>ZIP661</t>
  </si>
  <si>
    <t>PROVISION OF EMPOWERMENT TOOLS, RICE MILLING MACHINES, GROUNDNUT THRESHERS, CORN MILLING MACHINES, MOTORCYCLES, FERTILIZERS AND FARMING IMPLEMENTS IN FIVE (5) LGAs IN CROSS RIVER NORTH SENATORIAL DISTRICT, CROSS RIVER STATE.</t>
  </si>
  <si>
    <t>ZIP662</t>
  </si>
  <si>
    <t>PROVISION OF EMPOWERMENT CARS IN FIVE (5) LGAs IN CROSS RIVER NORTH SENATORIAL DISTRICT, CROSS RIVER STATE.</t>
  </si>
  <si>
    <t>ZIP663</t>
  </si>
  <si>
    <t>CONSTRUCTION AND FURNISHING OF FOUR (4) SCHOOL LIBRARIES AND ONE (1) COMMUNITY TOWN HALL @ 6.5MILLION EACH IN CROSS RIVER NORTH SENATORIAL DISTRICT, CROSS RIVER STATE.</t>
  </si>
  <si>
    <t>ZIP664</t>
  </si>
  <si>
    <t>PROVISION OF BOOKS TO SELECTED SCHOOLS IN CROSS RIVER NORTH SENATORIAL DISTRICT, CROSS RIVER STATE.</t>
  </si>
  <si>
    <t>ZIP665</t>
  </si>
  <si>
    <t>SKILLS ACQUISITION CENTRE AT AGENEBODE, ETSAKO EAST LGA, EDO NORTH SENATORIAL DISTRICT, EDO STATE.</t>
  </si>
  <si>
    <t>ZIP666</t>
  </si>
  <si>
    <t>EMPOWERMENT FOR YOUTH, WOMEN AND VULNERABLE PEOPLE IN DELTA SOUTH SENATORIAL DISTRICT, DELTA STATE.</t>
  </si>
  <si>
    <t>ZIP667</t>
  </si>
  <si>
    <t>ROAD REHABILITATION IN AFIA NSIT UDUAKO / NBIOPORO ROAD, NSIT IBOM, AKWA IBOM SENATORIAL DISTRICT, AKWA IBOM STATE.</t>
  </si>
  <si>
    <t>ZIP668</t>
  </si>
  <si>
    <t xml:space="preserve">CONSTRUCTION OF COMMUNITY TOWN, COUNCIL OFFICE IN BERA, GOKANA, LGA, RIVERS SOUTH EAST SENATORIAL DISTRICT, RIVERS STATE. </t>
  </si>
  <si>
    <t>ZIP669</t>
  </si>
  <si>
    <t>CONSTRUCTION OF COMMUNITY MULTI PURPOSE HALL IN AYAMA NDOKI OYIGBO LGA, RIVERS SOUTH EAST SENATORIAL DISTRICT, RIVERS STATE.</t>
  </si>
  <si>
    <t>ZIP670</t>
  </si>
  <si>
    <t>CONSTRUCTION AND FENCING OF KOROKORO TOWN HALL AND INSTALLATION OF SOLAR STREET LIGHTS ON PALACE ROAD IN KOROKORO, TIA LGA, RIVERS SOUTH EAST SENATORIAL DISTRICT, RIVERS STATE.</t>
  </si>
  <si>
    <t>ZIP671</t>
  </si>
  <si>
    <t>SUPPLY OF 300KVA TRANSFORMER, MOTORCYCLE, DEEP FREEZER TO SPECIFIC AREAS ACROSS OGUN WEST SENATORIAL DISTRICT, OGUN STATE</t>
  </si>
  <si>
    <t>ZIP672</t>
  </si>
  <si>
    <t>DRILLING OF BOREHOLES AND OVERHEAD WATER TANK ACROSS OGUN WEST SENATORIAL DISTRICT, OGUN STATE</t>
  </si>
  <si>
    <t>ZIP673</t>
  </si>
  <si>
    <t>SUPPLY OF MOTOR-CYCLES IN ONDO-NORTH SENATORIAL DISTRICT, ONDO STATE</t>
  </si>
  <si>
    <t>ZIP674</t>
  </si>
  <si>
    <t>SUPPLY OF MOTORCYCLES TO THE 7 LGAs (KATAGUM, GAMAWA, ZAKI, SHIRA, JAMA'ARE, ITAS-GADAU AND GIADE) OF BAUCHI NORTH SENATORIAL DISTRICT, BAUCHI STATE.</t>
  </si>
  <si>
    <t>ZIP675</t>
  </si>
  <si>
    <t xml:space="preserve">PRINTING OF EXERCISE BOOKS FOR EDUCATIONAL EMPOWERMENT TO SCHOOLS OF (KATAGUM, GAMAWA, ZAKI, SHIRA, JAMA'ARE, ITAS-GADAU AND GIADE) IN BAUCHI NORTH SENATORIAL DISTRICT, BAUCHI STATE. </t>
  </si>
  <si>
    <t>ZIP676</t>
  </si>
  <si>
    <t xml:space="preserve">ON-GOING SUPPLY OF GRADER TO ALL LGAs (KATAGUM, GAMAWA, ZAKI, SHIRA, JAMA'ARE, ITAS-GADAU AND GIADE) IN BAUCHI NORTH SENATORIAL DISTRICT, BAUCHI STATE. </t>
  </si>
  <si>
    <t>ZIP677</t>
  </si>
  <si>
    <t xml:space="preserve">CONSTRUCTION OF BOREHOLES IN ALL LGAs (KATAGUM, GAMAWA, ZAKI, SHIRA, JAMA'ARE, ITAS-GADAU AND GIADE) IN BAUCHI NORTH SENATORIAL DISTRICT, BAUCHI STATE. </t>
  </si>
  <si>
    <t>ZIP678</t>
  </si>
  <si>
    <t>BUILDING OF FOUR (4) CUSTOMISED HEALTH CLINICS IN BAUCHI SOUTH SENATORIAL DISTRICT (ALKALERI, BAUCHI, BOGORO, DASS, KIRFI, TAFAWA BALEWA AND TORO LGAs).</t>
  </si>
  <si>
    <t>ZIP679</t>
  </si>
  <si>
    <t>PURCHASE OF FERTILIZERS FOR BAUCHI SOUTH SENATORIAL DISTRICT, BAUCHI STATE.</t>
  </si>
  <si>
    <t>ZIP680</t>
  </si>
  <si>
    <t>PURCHASE OF HERBICIDES FOR BAUCHI SOUTH SENATORIAL DISTRICT, BAUCHI STATE.</t>
  </si>
  <si>
    <t>ZIP681</t>
  </si>
  <si>
    <t>VOCATIONAL &amp; TRAINING FOR PEOPLE IN RURAL FARMING IN LAGELU/AKINYELE FEDERAL CONSTITUENCY, OYO STATE</t>
  </si>
  <si>
    <t>ZIP682</t>
  </si>
  <si>
    <t>SUPPLY OF MOTORCYCLES, SPRAYING PUMPS, SEWING MACHINES AND GRINDING MACHINES AT SAKI-WEST/SAKI-EAST/ATISBO,  FEDERAL CONSTITUENCY, OYO STATE.</t>
  </si>
  <si>
    <t>ZIP683</t>
  </si>
  <si>
    <t>EQUIPMENT OF SKILL ACQUISITIOIN CENTRE IN OLORUNSOGO LGA, OYO STATE.</t>
  </si>
  <si>
    <t>ZIP684</t>
  </si>
  <si>
    <t>AGRIC TRAINING AND EMPOWERMENT FOR FARMERS IN IREPO/OORELOPE/OLORUNSOGO FEDERAL CONSTITUENCY, OYO STATE.</t>
  </si>
  <si>
    <t>ZIP685</t>
  </si>
  <si>
    <t>DRILLING OF HANDPUMP BOREHOLES IN IREPO/OORELOPE/OLORUNSOGO FEDERAL CONSTITUENCY, OYO STATE.</t>
  </si>
  <si>
    <t>ZIP686</t>
  </si>
  <si>
    <t>SUPPLY OF TRACTOR FOR IREPO/OORELOPE/OLORUNSOGO FEDERAL CONSTITUENCY, OYO STATE.</t>
  </si>
  <si>
    <t>ZIP687</t>
  </si>
  <si>
    <t>WOMEN AND YOUTHS EMMPOWERMENT PROGRAMME IN AJEROMI/IFELODUN FEDERAL CONSTITUENCY, LAGOS STATE.</t>
  </si>
  <si>
    <t>ZIP688</t>
  </si>
  <si>
    <t>SUPPLY OF ONE INNOSON 17 SEATER BUS (IVM 6540) 2.7L AND ONE INNOSON 5 SEATER DOUBLE CABIN PICK UP 4WD 2.7L FOR YOUTH EMPOWERMENT AT IFE FEDERAL CONSTITUENCY, OSUN STATE.</t>
  </si>
  <si>
    <t>ZIP689</t>
  </si>
  <si>
    <t>SUPPLY OF MOTORCYCLES TO IFE FEDERAL CONSTITUENCY, OSUN STATE.</t>
  </si>
  <si>
    <t>ZIP690</t>
  </si>
  <si>
    <t>REHABILITATION OF YOUTH IN IFO/EWEKORO FEDERAL CONSTITUENCY, OGUN STATE.</t>
  </si>
  <si>
    <t>ZIP691</t>
  </si>
  <si>
    <t>BASIC BUSINESS TRAINING TO EMPOWER WOMEN &amp; YOUTHS IN IKWUANO LGA</t>
  </si>
  <si>
    <t>ZIP692</t>
  </si>
  <si>
    <t>SUPPLY OF SCHOOL MATERIAL TO AROCHUKWU/OHAFIA  FEDERAL CONSTITUENCY</t>
  </si>
  <si>
    <t>ZIP693</t>
  </si>
  <si>
    <t>SURFACE DRESSING OF AMAUKABI/AMANGWU INTRA CITY  1KM ROAD IN OHAFIA</t>
  </si>
  <si>
    <t>ZIP694</t>
  </si>
  <si>
    <t>SUPPLY OF MEDICAL EQUIPMENTS TO AROCHUKWU/OHAFIA FEDERAL CONSTITUENCY,ABIA STATE</t>
  </si>
  <si>
    <t>ZIP695</t>
  </si>
  <si>
    <t>REHABILITATION OF UBILA/AMAETITI ROAD IN AROCHUKWU/OHAFIA FEDERAL CONSTITUENCY</t>
  </si>
  <si>
    <t>ZIP696</t>
  </si>
  <si>
    <t>COMPLETION OF BOREHOLE WITH OVER HEAD TANK ( SOLAR POWERED WITH PUMP) AT ST. JAMES ANGLICAN CHURCH UGA,AGUATA FEDERAL CONSTITUENCY,ANAMBRA STATE</t>
  </si>
  <si>
    <t>ZIP697</t>
  </si>
  <si>
    <t>COMPLETION/INSTALLATION OF 500KVA TRANSFORMER,SUPPLY OF ACCESSORIES AND CONNECTION TO GRID IN TWO (2) IN TWO COMMUNITIES IN AGUATA FEDERAL CONSTITUENCY.</t>
  </si>
  <si>
    <t>ZIP698</t>
  </si>
  <si>
    <t>SUPPLY AND PROVISION OF EMPOWERMENT MATERIAL EQUIPMENT; a)8 UNITS OF COLLAPSIBLE MOVABLE FISH POND @ N5 MILLION b)3 UNITS OF FISH SMOKING/DRYING KLIN WITH BATTERY CHACOAL POWERED (N3 MILLION)</t>
  </si>
  <si>
    <t>ZIP699</t>
  </si>
  <si>
    <t>SUPPLY OF 600 BAGS OF FERTILIZERS FOR FARMERS IN AGUATA FEDERAL CONSTUTUENCY</t>
  </si>
  <si>
    <t>ZIP700</t>
  </si>
  <si>
    <t>CONSTRUCTION OF FEED MILL HOUSE AND COMPLETION OF PAYMENT FOR ALREADY SUPPLIED EXTRUDER AND DRYER AT NNAMDI AZIKIWE UNIVERSITY AWKA.</t>
  </si>
  <si>
    <t>ZIP701</t>
  </si>
  <si>
    <t>COMPLETION OF BOREHOLE- INSTALLATION OF SOLAR POWERED PUMP AND PANEL, 5,000 LITRE GP TANK AND TANK STAND AT IBUGHUBU UMUCHU,AGUATA FEDERAL CONSTITUENCY</t>
  </si>
  <si>
    <t>ZIP702</t>
  </si>
  <si>
    <t>TRAINING,RESETTLEMENT AND EMPOWERMENT OF WOMEN AND YOUTH COOPERATIVE SOCIETIES IN ORUMBA NORTH/SOUTH FEDERAL CONSTITUENCY,ANAMBRA STATE</t>
  </si>
  <si>
    <t>ZIP703</t>
  </si>
  <si>
    <t>PROVISIONAND PROCUREMENT OF 2 STANDARD COLD ROOM WITH 20 KVA GENERATOR AT ORUMBA/SOUTH FEDERAL CONSTITUENCY, ANAMBRA STATE</t>
  </si>
  <si>
    <t>ZIP704</t>
  </si>
  <si>
    <t>PROCUREMENT OF BOOKS AND LIBRARY MATERIALS FOR LIBRARY AT THE UFESIODO HERITAGE CENTRE,AKPU,ORUMBA SOUTH LGA,ANAMBRA STATE</t>
  </si>
  <si>
    <t>ZIP705</t>
  </si>
  <si>
    <t>PROGRAMME FOR STRATEGIC ENTERPRISE CREATION FOR THE MEN AND WOMEN AT EZZA NORTH AND ISHIELU LGA,EBONYI STATE</t>
  </si>
  <si>
    <t>ZIP706</t>
  </si>
  <si>
    <t>TECHNICAL AND ENTERPRENEURIAL SKILL DEVELOPMENT IN AGRICULTURE AND AGRO - BUSINESS FOR EZZA NORTH AND ISHIELU LGA,EBONYI STATE</t>
  </si>
  <si>
    <t>ZIP707</t>
  </si>
  <si>
    <t>SUPPLY OF MOTORCYCLES IN EZZA NORTH AND ISHIELU LGA, EBONYI STATE</t>
  </si>
  <si>
    <t>ZIP708</t>
  </si>
  <si>
    <t>SUPPLY OF TRICYCLES FOR YOUTHS OF EZZA SOUTH/IKWO FEDERAL CONSTITUENCY, EBONYI STATE</t>
  </si>
  <si>
    <t>ZIP709</t>
  </si>
  <si>
    <t>SUPPLY OF TRANSFORMERS TO IKWO/EZZA SOUTH FEDERAL CONSTITUENCY, EBONYI STATE</t>
  </si>
  <si>
    <t>ZIP710</t>
  </si>
  <si>
    <t>SUPPLY OF RESETTLEMENT/EMPOWERMENT EQUIPMENTS ON HAIR DRESSING,FASHION AND DESIGN,COMPUTER OPERATION AND REPAIRS,BARBING,LAUNDRY AND GSM REPAIRS FOR EBONYI/OHAUKWU FED. CONSTITUENCY. EBONYI STATE</t>
  </si>
  <si>
    <t>ZIP711</t>
  </si>
  <si>
    <t>SUPPLY OF TRANSFORMERS IN EBONYI/OHAUKWU FED. CONSTITUENCY, EBONYI STATE</t>
  </si>
  <si>
    <t>ZIP712</t>
  </si>
  <si>
    <t xml:space="preserve">a)PROCUREMENT OF MOTORCYCLES FOR ABAKALIKI/IZZI LGAs </t>
  </si>
  <si>
    <t>ZIP713</t>
  </si>
  <si>
    <t>b)PROCUREMENT OF RESETTLEMENT ITEMS; LAUNDRY,WELDING etc FOR ABAKALIKI/IZZI LGAs, EBONYI STATE</t>
  </si>
  <si>
    <t>ZIP714</t>
  </si>
  <si>
    <t>SKILL ACQUISITION AND STRATEGIC EMPLOYMENT ON ICT/BIOMETRICS FOR YOUTHS IN NKANU EAST/WEST FEDERAL CONSTITUENCY,ENUGU STATE</t>
  </si>
  <si>
    <t>ZIP715</t>
  </si>
  <si>
    <t>TRAINING AND RESETTLEMENT OF YOUTHS AND WOMEN IN DIVERSE SKILLS IN IDEATO NORTH/SOUTH FEDERAL CONSTITUENCY, IMO STATE</t>
  </si>
  <si>
    <t>ZIP716</t>
  </si>
  <si>
    <t>PROVISION OF TWO (2) NOS. BUSES FOR SKILL ACQUISITION AND EMPOWERMENT PURPOSES IN IDEATO NORTH/SOUTH FEDERAL CONSTITUENCY, IMO STATE</t>
  </si>
  <si>
    <t>ZIP717</t>
  </si>
  <si>
    <t>RENOVATION OF UMUIKORO AND OPEHI COMMUNITY MARKET,NGOR OKPALA, LGA IMO STATE</t>
  </si>
  <si>
    <t>ZIP718</t>
  </si>
  <si>
    <t>RENOVATION OF NKWOTA MARKET SITUATED IN THE CENTRE OF ALULU AUTONOMOUSE COMMUNITY IN NGOR OKPALA LGA, IMO STATE</t>
  </si>
  <si>
    <t>ZIP719</t>
  </si>
  <si>
    <t>MEDICAL OUTREACH FOR OWERRI FEDERAL CONSTITUENCY</t>
  </si>
  <si>
    <t>ZIP720</t>
  </si>
  <si>
    <t>CONSTRUCTION OF 3 NOs SOLAR POWRED 10,000 CAPACITY BOREHOLE FOR OWERRI FEDERAL CONSTITUENCY</t>
  </si>
  <si>
    <t>ZIP721</t>
  </si>
  <si>
    <t>SUPPLY OF 300 KVA TRANSFORMERS FOR OWERRI FEDERAL CONSTITUENCY</t>
  </si>
  <si>
    <t>ZIP722</t>
  </si>
  <si>
    <t>CONSTRUCTION OF SOLAR STREET LIGHT FOR OWERRI FEDERAL CONSTITUENCY</t>
  </si>
  <si>
    <t>ZIP723</t>
  </si>
  <si>
    <t>REHABILITATION AND EQUIPPING OF ULAKWO HEALTHCENTRE IN OWERRI NORTH LGA</t>
  </si>
  <si>
    <t>ZIP724</t>
  </si>
  <si>
    <t>PROVISION OF MICRO GRANTS TO PETTY TRADERS AND ARTISANS IN OWERRI FEDERAL CONSTITUENCY</t>
  </si>
  <si>
    <t>ZIP725</t>
  </si>
  <si>
    <t>SUPPLY OF 9SUMEC FIRMAN 3000) GENERATORS FOR OWERRI FEDERAL CONSTITUENCY</t>
  </si>
  <si>
    <t>ZIP726</t>
  </si>
  <si>
    <t>GRANT FOR TRADING TO CONSTITUENTS IN ETINAN/NSIT IBOM/NSIT UBIUM</t>
  </si>
  <si>
    <t>ZIP727</t>
  </si>
  <si>
    <t>SUPPLY OF 1 NOS INNOSON 17 SEATER BUS (IVM 6540) 2.7L TO CALABAR/ODUKPANI FEDERAL CONSTITUENCY, CROSS RIVER STATE. (SPO1)</t>
  </si>
  <si>
    <t>ZIP728</t>
  </si>
  <si>
    <t>SUPPLY OF 15 NOS TRYCYCLE PICKUP (SMALL) TO CALABAR/ODUKPANI FEDERAL CONSTITUENCY, CROSS RIVER STATE. (SPO2)</t>
  </si>
  <si>
    <t>ZIP729</t>
  </si>
  <si>
    <t xml:space="preserve">SUPPLY OF 2 NOS TRICYCLE PICKUP (BIG) TO CALABAR CALABAR/ODUKPANI FEDERAL CONSTITUENCY, CRS. (SPO3) </t>
  </si>
  <si>
    <t>ZIP730</t>
  </si>
  <si>
    <t>SUPPLY OF 52 NOS OF TRICYCLE (BASIC) IN CALABAR/ODUKPANI FEDERAL CONSTITUENCY, CRS (SPO4)</t>
  </si>
  <si>
    <t>ZIP731</t>
  </si>
  <si>
    <t>TRAINING AND EMPOWERMENT OF RURAL WOMEN AND WIDOWS IN CALABAR SOUTH LGA, CROSS RIVER STATE.</t>
  </si>
  <si>
    <t>ZIP732</t>
  </si>
  <si>
    <t>SKILL AQUISITION TRAINING AND RESETTLEMENT OF UNEMPLOYED YOUTHS IN CALABAR SOUTH LGA OF CROSS RIVER STATE</t>
  </si>
  <si>
    <t>ZIP733</t>
  </si>
  <si>
    <t>SUPPLY OF 30 NOS. MOTORCYCLES TO YOUTHS IN OGOJA/YALA FEDERAL CONSTITUENCY, CRS</t>
  </si>
  <si>
    <t>ZIP734</t>
  </si>
  <si>
    <t>SKILL ACQUISITION TRAINING &amp; EMPOWERMENT PROGRAMME IN ETHIOPE FEDERAL CONSTITUENCY, DELTA STATE</t>
  </si>
  <si>
    <t>ZIP735</t>
  </si>
  <si>
    <t>INSTALLATION OF HANDPUMP BOREHOLES IN ETHIOPE FEDERAL CONSTITUENCY IN ETHIOPE FEDERAL CONSTITUENCY OF DELTA STATE.</t>
  </si>
  <si>
    <t>ZIP736</t>
  </si>
  <si>
    <t>CONSTRUCTION AND FURNISHING OF SKILL ACQUISITION CENTER  IN OKEHI/ADAVI FEDERAL CONSTITUENCY, KOGI STATE</t>
  </si>
  <si>
    <t>ZIP737</t>
  </si>
  <si>
    <t>SUPPLY OF GRINDING MACHINE IN OKEHI/ADAVI FEDERAL CONSTITUENCY OF KOGI STATE.</t>
  </si>
  <si>
    <t>ZIP738</t>
  </si>
  <si>
    <t>TRAINING EMPOWERMENT FOR WOMEN AND YOUTH IN BOSSO/PAIKORO FEDERAL CONSTITUENCY NIGER STATE</t>
  </si>
  <si>
    <t>ZIP739</t>
  </si>
  <si>
    <t>EMPOWERMENT OF WOMEN AND YOUTH THROUGH THE PROVISION OF LAPTOPS/IPADS IN BAYO,BIU,KWAYA-KUSAR AND SHANI FEDERAL CONSTITUENCY BORNO STATE</t>
  </si>
  <si>
    <t>ZIP740</t>
  </si>
  <si>
    <t>SUPPLY OF MOTOR CYCLE TO SHIRORO/RAFI/MUNYA FED CONST NIGER STATE</t>
  </si>
  <si>
    <t>ZIP741</t>
  </si>
  <si>
    <t>SUPPLY OF MOTOR CYCLE TO SOBA FED CONST KADUNA STATE</t>
  </si>
  <si>
    <t>ZIP742</t>
  </si>
  <si>
    <t>ENTERPRENEAURSHIP PROGRAMME AND PROVISION OF STARTER PACK TO TRAINED 200 WOMEN AND YOUTH IN FAGGE KANO STATE</t>
  </si>
  <si>
    <t>ZIP743</t>
  </si>
  <si>
    <t>SUPPLY OF LIPAN MOTOR CYCLE IN FAGGE KANO STATE</t>
  </si>
  <si>
    <t>ZIP744</t>
  </si>
  <si>
    <t>WOMEN AND YOUTH EMPOWERMENT FOR ZURU/FAKAI/SAKABA/DANKO-WASAGU OF KEBBI STATE</t>
  </si>
  <si>
    <t>ZIP745</t>
  </si>
  <si>
    <t>WOMEN AND YOUTH EMPOWERMENT FOR KANGIWA/AREWA OF KEBBI STATE</t>
  </si>
  <si>
    <t>ZIP746</t>
  </si>
  <si>
    <t>WOMEN AND YOUTH EMPOWERMENT FOR ARGUNGU/AUGIE OF KEBBI STATE</t>
  </si>
  <si>
    <t>ZIP747</t>
  </si>
  <si>
    <t>WOMEN AND YOUTH EMPOWERMENT FOR  YAURI/NGASKI/SHANGA OF KEBBI STATE</t>
  </si>
  <si>
    <t>ZIP748</t>
  </si>
  <si>
    <t>TRAINING OF YOUTH AND WOMEN EMPOWERMENT IN BUNGUDU/MARU FED CONST ZAMFARA STATE</t>
  </si>
  <si>
    <t>ZIP749</t>
  </si>
  <si>
    <t>TRAINING AND EMPOWERMENT FOR YOUTH AND WOMEN IN BAKURA/MARADUN FED CONST ZAMFARA STATE</t>
  </si>
  <si>
    <t>ZIP750</t>
  </si>
  <si>
    <t>VOCATIONAL AND SKILLS ACQUISITION TRAINING FOR YOUTH AND WOMEN IN BAKURA/MARADUN FED CONST OF ZAMFARA STATE</t>
  </si>
  <si>
    <t>ZIP751</t>
  </si>
  <si>
    <t>SUPPLY OF EMPOWERMENT MATERIAL AND TRAINING OF YOUTH IN BAKURA/MARADUN FED CONST ZAMFARA STATE</t>
  </si>
  <si>
    <t>ZIP752</t>
  </si>
  <si>
    <t>REHABILITATION /CONSTRUCTION OF CULVERTS AND DRAINAGES AT VARIOUS LOCATIONS IN OGBARU FEDERAL CONSTITUENCY, ANAMBRA STATE</t>
  </si>
  <si>
    <t>ZIP753</t>
  </si>
  <si>
    <t>WOMEN AND YOUTHS EMPOWERMENT AT AMUKOKO COMMUNITY IN IFELODUN</t>
  </si>
  <si>
    <t>ZIP754</t>
  </si>
  <si>
    <t>TRAINING FOR YOUTHS IN SPECIALISED SKILLS AND WORKS WITH START UP ITEMS AND MATERIALS FOR EMPOWERMENT IN IDEATO NORTH AND SOUTH LGAs OF IMO STATE</t>
  </si>
  <si>
    <t>ZIP755</t>
  </si>
  <si>
    <t>TRAINING AND PROVISIONS OF START UP FOR YOUTHS AND WOMEN IN FCT SENATORIAL DISTRICT</t>
  </si>
  <si>
    <t xml:space="preserve">NDE  </t>
  </si>
  <si>
    <t>ZIP756</t>
  </si>
  <si>
    <t>CONSTRUCTION OF KNOWLEDGE CENTRES AT POTISKUM, YOBE SOUTH SENATORIAL DISTRICT, YOBE STATE.</t>
  </si>
  <si>
    <t>FCT</t>
  </si>
  <si>
    <t>MFCT</t>
  </si>
  <si>
    <t>ZIP757</t>
  </si>
  <si>
    <t>ADVANCED SKILL ACQUISITION PROGRAMME IN MACHINE AND EQUIPMENT MAINTENANCE TECHNOLOGY FOR YOUTHS IN UKPOR, NNEWI SOUTH LGA, ANAMBRA STATE</t>
  </si>
  <si>
    <t>METALLURGICAL TRAINING INSTITUTE ONITSHA</t>
  </si>
  <si>
    <t>MINES &amp; STEEL</t>
  </si>
  <si>
    <t>ZIP758</t>
  </si>
  <si>
    <t>SUPPLY OF SCIENCE EQUIPMENT TO SECONDARY SCHOOLS IN OGBARU FEDERAL CONSTITUENCY, ANAMBRA STATE</t>
  </si>
  <si>
    <t>METALLURGICAL TRAINING INSTITUTE, ONITSHA</t>
  </si>
  <si>
    <t>ZIP759</t>
  </si>
  <si>
    <t>VOCATIONAL TRAINING ON HEAVY MOBILE EQUIPMENT MAINTENANCE FOR YOUTHS IN UDI AND EZEAGU LGAs, ENUGU STATE</t>
  </si>
  <si>
    <t>MTI, ONITSHA</t>
  </si>
  <si>
    <t>ZIP760</t>
  </si>
  <si>
    <t>TRAINING OF YOUTHS IN ENUGU NORTH AND SOUTH FEDERAL CONSTITUENCY,ENUGU STATE</t>
  </si>
  <si>
    <t>ZIP761</t>
  </si>
  <si>
    <t>ADVANCED MECHANICAL EQUIPMENT MAINTENANCE TECHNOLOGY AT METALURGICAL TRAINING INSTITUTE, ONITSHA</t>
  </si>
  <si>
    <t>ZIP762</t>
  </si>
  <si>
    <t>CONSTRUCTION OF HAND PUMP BOREHOLE AT BINDAWA/MANI FED CONST OF KATSINA STATE</t>
  </si>
  <si>
    <t>NSRMEA, KADUNA.</t>
  </si>
  <si>
    <t>ZIP763</t>
  </si>
  <si>
    <t>DETAILED GEOLOGICAL INVESTIGATION OF MINERAL OCCURANCE OF ECONOMIC VALUE AT BINDAWA/MANI FEDERAL CONSTITUENCY OF KATSINA STATE</t>
  </si>
  <si>
    <t>ZIP764</t>
  </si>
  <si>
    <t>HUMAN RIGHTS ADVOCACY FOR WOMEN, CHILDREN AND THE LESS PRIVILEGED IN EDE NORTH/EDE SOUTH/EGBEDORE/EJIGBO FEDERAL CONSTITUENCY, OSUN STATE.</t>
  </si>
  <si>
    <t>ZIP765</t>
  </si>
  <si>
    <t>CONSTRUCTION OF HEALTHCENTRE AT UGIRI IKE IN IKEDURU LGA, IMO STATE.</t>
  </si>
  <si>
    <t xml:space="preserve"> NIGER DELTA </t>
  </si>
  <si>
    <t>NIGER DELTA AFFAIRS</t>
  </si>
  <si>
    <t>ZIP766</t>
  </si>
  <si>
    <t>CONSTRUCTION OF TOWNHALL BUILDING IN OGHEGHE AND OLOGBO AREA OF EDO SOUTH SENATORIAL DISTRICT EDO STATE</t>
  </si>
  <si>
    <t>ZIP767</t>
  </si>
  <si>
    <t>CONSTRUCTION / REHABILITATION OF NOGHEGHASA / IYOBOSA ROAD, BENIN CITY, EDO SOUTH SENATORIAL DISTRICT, EDO STATE</t>
  </si>
  <si>
    <t>ZIP768</t>
  </si>
  <si>
    <t>CONSTRUCTION OF A COMPREHENSIVE AND INTEGRATED ONE-STOP YOUTH CENTER AT OREDO LOCAL GOVERNMENT AREA, EDO SOUTH SENATORIAL DISTRICT, EDO STATE</t>
  </si>
  <si>
    <t>ZIP769</t>
  </si>
  <si>
    <t>TRAINING AND EMPOWERMENT OF WOMEN AND YOUTH IN AGRICULTURE, OKITIPUPA/IRELE FEDERAL CONSTITUENCY, ONDO STATE</t>
  </si>
  <si>
    <t>ZIP770</t>
  </si>
  <si>
    <t>SUPPLY OF 155 MOTORCYCLE TO IKARA/KUBAU FED CONST KADUNA STATE</t>
  </si>
  <si>
    <t>SDGS</t>
  </si>
  <si>
    <t>OSSAP-SDGS</t>
  </si>
  <si>
    <t>ZIP771</t>
  </si>
  <si>
    <t>SOLAR POWER, WORKS &amp; HOUSINGED BOREHOLE AT SHIRORO/ RAFI /MUNYA FEDERAL CONSTITUENCY, NIGER STATE</t>
  </si>
  <si>
    <t xml:space="preserve"> HOUSING</t>
  </si>
  <si>
    <t>POWER, WORKS &amp; HOUSING</t>
  </si>
  <si>
    <t>ZIP772</t>
  </si>
  <si>
    <t>REHABILITION OF BARKIN LADI-BOKKOS ROAD, PLATEAU STATE</t>
  </si>
  <si>
    <t>FERMA</t>
  </si>
  <si>
    <t>ZIP773</t>
  </si>
  <si>
    <t>CONSTRUCTION OF MARKET SQUARE IN LERE LGA, KADUNA NORTH SENATORIAL DISTRICT, KADUNA STATE</t>
  </si>
  <si>
    <t>HOUSING</t>
  </si>
  <si>
    <t>ZIP774</t>
  </si>
  <si>
    <t>CONSTRUCTION OF BLOCK 3 CLASSROOM WITH FURNITURES, OFFICE AND TOILET AT JABO BOSSO/PAIKORO FEDERAL CONSTITUENCY NIGER STATE</t>
  </si>
  <si>
    <t>ZIP775</t>
  </si>
  <si>
    <t>HAND PUMP BOREHOLE IN KANKIA LGA KATSINA STATE</t>
  </si>
  <si>
    <t>ZIP776</t>
  </si>
  <si>
    <t>HAND PUMP BOREHOLE IN KUSADA LGA KATSINA STATE</t>
  </si>
  <si>
    <t>ZIP777</t>
  </si>
  <si>
    <t>HAND PUMP BOREHOLE IN INGAWA LGA KATSINA STATE</t>
  </si>
  <si>
    <t>ZIP778</t>
  </si>
  <si>
    <t>CONSTRUCTION OF 1 CLASSROOM BLOCK IN GOVT GIRLS JISS GARUN MALAN KANO STATE</t>
  </si>
  <si>
    <t>ZIP779</t>
  </si>
  <si>
    <t>CONSTRUCTION OF 1 CLASSROOM BLOCK IN TAHAFIZUL QURAN MADOBI,MADOBI LGA KANO STATE</t>
  </si>
  <si>
    <t>ZIP780</t>
  </si>
  <si>
    <t>CONSTRUCTION OF 1 CLASSROOM BLOCK IN GOVT SEC SCHOOL GAWO,KURA LGA KANO STATE</t>
  </si>
  <si>
    <t>ZIP781</t>
  </si>
  <si>
    <t>CONSTRUCTION OF 1 CLASSROOM BLOCK IN TARBIYA ISLAMIYA SCHOOL K/GABAS SUMAQAI KURA LGA KANO STATE</t>
  </si>
  <si>
    <t>ZIP782</t>
  </si>
  <si>
    <t>CONSTRUCTION OF DRAINAGE AT TSAMIYA BABBA, GEZAWA LGA KANO STATE.</t>
  </si>
  <si>
    <t>ZIP783</t>
  </si>
  <si>
    <t>CONSTRUCTION OF DRAINAGE AT DANJA GEZAWA LGA KANO STATE.</t>
  </si>
  <si>
    <t>ZIP784</t>
  </si>
  <si>
    <t>CONSTRUCTION AND EQUIPPING OF SIX (6) NOs OF THREE (3) BLOCKS OF CLASSROOMS IN SIX (6) COMMUNITIES AT KALTUNGO/SHONGOM FEDERAL CONSTITUENCY, GOMBE STATE</t>
  </si>
  <si>
    <t>ZIP785</t>
  </si>
  <si>
    <t>SUPPLY OF LIBRARY TEXTBOOKS, BOOKSHELVES, TABLES AND CHAIRS IN YUSUF BAYERO ULTRA MODERN SECONDARY SCHOOL, DAWAKI</t>
  </si>
  <si>
    <t>ZIP786</t>
  </si>
  <si>
    <t>SUPPLY OF 1NOS OF 330KVA F.G. WILSON BASIC GENERATING SET FOR TOWN HALL USAGE</t>
  </si>
  <si>
    <t>ZIP787</t>
  </si>
  <si>
    <t>SUPPLY OF 1NOS OF 250KVA F.G. WILSON BASIC GENERATING SET FOR HOSPITAL USAGE</t>
  </si>
  <si>
    <t>ZIP788</t>
  </si>
  <si>
    <t>SUPPLY OF 2NOS 100KVA F.G. WILSON BASIC GENERATING SET FOR SCHOOL USAGE</t>
  </si>
  <si>
    <t>ZIP789</t>
  </si>
  <si>
    <t>SUPPLY OF 2NOS 60KVA F.G. WILSON SOUND PROOF GENERATING SET FOR SCHOOL USAGE</t>
  </si>
  <si>
    <t>ZIP790</t>
  </si>
  <si>
    <t>RENOVATION OF DAWAKI VILLAGE HEAD PALACE &amp; RESIDENCE WITH FURNISHING</t>
  </si>
  <si>
    <t>ZIP791</t>
  </si>
  <si>
    <t>RENOVATION OF TSAKUWA VILLAGE HEAD PALACE &amp; RESIDENCE WITH FURNISHING</t>
  </si>
  <si>
    <t>ZIP792</t>
  </si>
  <si>
    <t>RENOVATION OF YARGAYA VILLAGE HEAD PALACE &amp; RESIDENCE WITH FURNISHING</t>
  </si>
  <si>
    <t>ZIP793</t>
  </si>
  <si>
    <t>CONSTRUCTION OF STALLS AND PROVISION OF WATER AT EKE EBE MARKET, UKPOR, NNEWI SOUTH LGA, ANAMBRA STATE PHASE 2</t>
  </si>
  <si>
    <t>ZIP794</t>
  </si>
  <si>
    <t>CONSTRUCTION OF MARKET SHOPS IN GAMAWA FEDERAL CONSTITUENCY, BAUCHI STATE</t>
  </si>
  <si>
    <t>ZIP795</t>
  </si>
  <si>
    <t>CONSTRUCTION OF A BLOCK OF TWO (2) CLASSROOMS WITH VIP TOILET AT OMUMU PRIMARY SCHOOL, OMUMU, AGBOR, IKA SOUTH, DELTA STATE</t>
  </si>
  <si>
    <t>ZIP796</t>
  </si>
  <si>
    <t>CONSTRUCTION OF A BLOCK OF TWO (2) CLASSROOMS WITH VIP TOILET AT ALIFEKEDE PRIMARY SCHOOL, IKA SOUTH, DELTA STATE</t>
  </si>
  <si>
    <t>ZIP797</t>
  </si>
  <si>
    <t>CONSTRUCTION OF CONSTITUENCY OFFICE IN ABAK /ETIM EKPO/IKA FEDERAL CONSTITUENCY, AKWA-IBOM STATE</t>
  </si>
  <si>
    <t>LANDS</t>
  </si>
  <si>
    <t>ZIP798</t>
  </si>
  <si>
    <t>POWER, WORKS &amp; HOUSING IMPROVEMENT FROM OLOOYO TO BIRO TO KALE IN SURULERE LGA, OYO STATE</t>
  </si>
  <si>
    <t>NREA</t>
  </si>
  <si>
    <t>ZIP799</t>
  </si>
  <si>
    <t>POWER, WORKS &amp; HOUSING IMPROVEMENT AT AGAYAN, OLOGBO, IDI OPELE BABA EGBE, MAYA, ALATE, ONIKOKO AND IRANYIN POWER, WORKS &amp; HOUSING EXTENSION WITH PROVISION OF 300/33KVA TRANSFORMER AT OKO, ALL IN SURULERE LGA, OYO STATE.</t>
  </si>
  <si>
    <t>ZIP800</t>
  </si>
  <si>
    <t>PROCUREMENT AND INSTALLATION OF 6 NOS. 300KVA TRANSFORMER IN EKITI SOUTH FEDERAL CONSTITUENCY I (EKSW/IKERE/ISE-ORUN), EKITI STATE.</t>
  </si>
  <si>
    <t>ZIP801</t>
  </si>
  <si>
    <t>RESTORATION OF LIGHT TO OKITIPUPA/IRELE FEDERAL CONSTITUENCY, ONDO STATE.</t>
  </si>
  <si>
    <t>ZIP802</t>
  </si>
  <si>
    <t>FINAL PAYMENT TO ALLIBRIGS ENGINEERING INDUSTRY FOR COMPLETION OF RURAL ELECTRIFICATION OF OBOHIA,AHIAZU MBAISE, IMO STATE</t>
  </si>
  <si>
    <t>ZIP803</t>
  </si>
  <si>
    <t>CONSTRUCTION OF 1NO. 500 KVA TRANSFORMER RELIEF SUB STATION AT MBAITOLI,IMO STATE</t>
  </si>
  <si>
    <t>ZIP804</t>
  </si>
  <si>
    <t>SUPPLY AND INSTALLATION OF A COMPLETE 15 KVA HOME SOLAR SYSTEM AT WELLNESS CENTRE IN AKOKO-EDO FEDERAL CONSTITUENCY OF EDO STATE</t>
  </si>
  <si>
    <t>ZIP805</t>
  </si>
  <si>
    <t>PROVISION OF SOLAR STREET LIGHT IN OVIA NORTH EAST,  EDO STATE</t>
  </si>
  <si>
    <t>ZIP806</t>
  </si>
  <si>
    <t>PROVISION OF SOLAR STREET LIGHT IN OVIA SOUTH WEST,  EDO STATE</t>
  </si>
  <si>
    <t>ZIP807</t>
  </si>
  <si>
    <t>RURAL ELECTRIFICATION PROJECT FROM FADA TO ADOGO TO USEN TO ORTESE IN BURUKU FED. CONST. BENUE STATE</t>
  </si>
  <si>
    <t>ZIP808</t>
  </si>
  <si>
    <t>COMPLETION OF ELECTRIFICATION OF GUNDUMA /GITATA/PANDA/KUBE KARU LGA, NASARAWA STATE</t>
  </si>
  <si>
    <t>ZIP809</t>
  </si>
  <si>
    <t>RURAL ELECTRIFICATION OF -HAKAHAFI-BARNAWA AND NATSIRA-JITAR VILLAGES IN BAUCHI FED. CONSTITUENCY BAUCHI STATE.</t>
  </si>
  <si>
    <t>ZIP810</t>
  </si>
  <si>
    <t xml:space="preserve">SUB- STATION IN JAMA'ARE TOWN BAUCHI STATE </t>
  </si>
  <si>
    <t>ZIP811</t>
  </si>
  <si>
    <t>ELECTRIFICATION OF YAN LAHADI/MAREGA IN WUDIL LGA,KANO STATE</t>
  </si>
  <si>
    <t>ZIP812</t>
  </si>
  <si>
    <t>RURAL ELECTRIFICATION PROJECT AT LAZURU VILLAGE DOGUWA LGA, DOGUWA/TUDUN WADA KANO STATE</t>
  </si>
  <si>
    <t>ZIP813</t>
  </si>
  <si>
    <t>ELECTRIFICATION OF TAJIMI- OGBABON IN LOKOJA LGA</t>
  </si>
  <si>
    <t>ZIP814</t>
  </si>
  <si>
    <t>ELECTRIFICATION OF OGBABON - JAKURA IN LOKOJA LGA</t>
  </si>
  <si>
    <t>ZIP815</t>
  </si>
  <si>
    <t>ELECTRIFICATION OF EDEHA - IGANUMA- ADABODE IN KOGI LGA</t>
  </si>
  <si>
    <t>ZIP816</t>
  </si>
  <si>
    <t>ELECTRIFICATION OF EDEGAKI -IKUMO-ODAMA IN KOGI LGA</t>
  </si>
  <si>
    <t>ZIP817</t>
  </si>
  <si>
    <t>ELECTRIFICATION OF OKPAKA -AKPAKU IN KOGI LGA</t>
  </si>
  <si>
    <t>ZIP818</t>
  </si>
  <si>
    <t>ELECTRIFICATION OF AKPOGU -OZUGBE - OZAHI IN KOGI LGA</t>
  </si>
  <si>
    <t>ZIP819</t>
  </si>
  <si>
    <t>ELECTRIFICATION OF TAZIYIN -ACHARA IN KOGI LGA</t>
  </si>
  <si>
    <t>ZIP820</t>
  </si>
  <si>
    <t>ELECTRIFICATION OF ACHARA - OSUKU IN KOGI LGA</t>
  </si>
  <si>
    <t>ZIP821</t>
  </si>
  <si>
    <t>ELECTRIFICATION OF LLUKE – ABUGI LOKOJA LGA</t>
  </si>
  <si>
    <t>ZIP822</t>
  </si>
  <si>
    <t>ELECTIFICATION OF MANYARE TO IKARA KOGI LGA</t>
  </si>
  <si>
    <t>ZIP823</t>
  </si>
  <si>
    <t>STEPDOWN OF TRANSFORMER AND INSTALLATION OF 500/33KVA AT EDEHA, JAKURA AND EDAGAKI IN LOKOJA/ KOGI FEDERAL CONSTITUENCY</t>
  </si>
  <si>
    <t>ZIP824</t>
  </si>
  <si>
    <t>PROVISION OF SOLAR MINI GRID ELECTRIFICATION IN BAYAN FADA, NINGI. NINGI/WARJI FEDERAL CONSTITUENCY</t>
  </si>
  <si>
    <t>ZIP825</t>
  </si>
  <si>
    <t>RURAL ELECTRIFICATION IN OGO-OLUWA/SURULERE, LAGOS STATE</t>
  </si>
  <si>
    <t>ZIP826</t>
  </si>
  <si>
    <t>PROVISION OF SOLAR STREET LIGHT AT NGURU &amp; YUSUFARI LGA HEADQUARTERS, YOBE STATE</t>
  </si>
  <si>
    <t>ZIP827</t>
  </si>
  <si>
    <t>COMPLETION OF RURAL ELECTRICITY PROJECT AT OGOLLU-OGBANGO ENETUE IN ADOKA DISTRICT OTUKPO LGA, BENUE STATE</t>
  </si>
  <si>
    <t>REA</t>
  </si>
  <si>
    <t>ZIP828</t>
  </si>
  <si>
    <t>RE-ELECTRIFICATION OF OMUO EAST LOCAL GOVERNMENT AREA IN EKITI SOUTH SENATORIAL DISTRICT.</t>
  </si>
  <si>
    <t>ZIP829</t>
  </si>
  <si>
    <t>PROVISION OF 15NOS. 500KVA TRANSFOMERS TO AKWANGA, WAMBA AND NASARAWA EGGON FEDERAL CONSTITUENCY NASARAWA STATE</t>
  </si>
  <si>
    <t>ZIP830</t>
  </si>
  <si>
    <t>COMPLETION OF RURAL ELECTRIFICATION PROJECT AT IKIRE-ISOKAN/IREWOLE LGA, OSUN WEST SENATORIAL DISTRICT, OSUN STATE.</t>
  </si>
  <si>
    <t>ZIP831</t>
  </si>
  <si>
    <t>COMPLETION OF RURAL ELECTRIFICATION PROJECT IN LANDAN AREA, IDO-OSUN EGBEDORE LGA, OSUN WEST SENATORIAL DISTRICT, OSUN STATE.</t>
  </si>
  <si>
    <t>ZIP832</t>
  </si>
  <si>
    <t>INSTALLATION OF 8KM RURAL ELECTRIFICATION PROJECT IN KANA/ONDA, NASARAWA LGA, NASARAWA WEST SENATORIAL DISTRICT, NASARAWA STATE.</t>
  </si>
  <si>
    <t>ZIP833</t>
  </si>
  <si>
    <t>INSTALLATION OF TRANSFORMERS AND ELECTRIFICATION OF THE FOLLOWING COMMUNITIES: NOWANYA-TAWADZURU TIFFIN-EMITSWACHI- TAWADZURU TAKO IN GBAKO LGA, NIGER SOUTH SENATORIAL DISTRICT, NIGER STATE.</t>
  </si>
  <si>
    <t>ZIP834</t>
  </si>
  <si>
    <t>AWGUNTA ELECTRICITY PROJECT, AWGU LGA, ENUGU STATE.</t>
  </si>
  <si>
    <t>ZIP835</t>
  </si>
  <si>
    <t>SURVEY AND MAPPING OF DELTA STATE</t>
  </si>
  <si>
    <t>SURVEYOR GENERAL OF THE FEDERATION</t>
  </si>
  <si>
    <t>ZIP836</t>
  </si>
  <si>
    <t>REHABILITATION AND FURNISHING OF BLOCKS OF CLASSROOM IN AMATA COMMUNITY HIGH SCHOOL, ORORUWO, BORIPE LGA, OSUN CENTRAL, OSUN STATE</t>
  </si>
  <si>
    <t>WOKS</t>
  </si>
  <si>
    <t>ZIP837</t>
  </si>
  <si>
    <t>REHABILITATION AND FURNISHING OF BLOCKS OF CLASSROOM IN COMMUNITY HIGH SCHOOL IYEKU, ODO-OTIN LGA, OSUN CENTRAL, OSUN STATE</t>
  </si>
  <si>
    <t>WORKS</t>
  </si>
  <si>
    <t>ZIP838</t>
  </si>
  <si>
    <t>REHABILITATION AND FURNISHING OF BLOCKS OF CLASSROOM IN METHODIST HIGH SCHOOL AAGBA, BORIPE LGA, OSUN CENTRAL, OSUN STATE</t>
  </si>
  <si>
    <t>ZIP839</t>
  </si>
  <si>
    <t>REHABILITATION AND FURNISHING OF BLOCKS OF CLASSROOM IN EKOSIN HIGH SCHOOL, EKOSIN, ODO-OTIN LGA, OSUN CENTRAL, OSUN STATE</t>
  </si>
  <si>
    <t>ZIP840</t>
  </si>
  <si>
    <t>CONSTRUCTION AND FURNISHING OF BLOCKS OF CLASSROOMS IN RURAL OSUN CENTRAL SCHOOLS, OSUN STATE.</t>
  </si>
  <si>
    <t>ZIP841</t>
  </si>
  <si>
    <t>COMPLETION OF MOKWA-NEWBUSSA-ROFIAM ROAD AND WAWA KAIAMA ROAD</t>
  </si>
  <si>
    <t>ZIP842</t>
  </si>
  <si>
    <t>CONSTRUCTION OF 1KM RURAL ACCESS ROAD WITH SURFACE DRESSING (WITHOUT ASPHALT) IN OTUKPO TOWNSHIP ROAD-OJIRA, BENUE SOUTH SENATORIAL DISTRICT, BENUE STATE.</t>
  </si>
  <si>
    <t>ZIP843</t>
  </si>
  <si>
    <t>STURDY, DESIGN AND COMPLETION OF THE CONSTRUCTION OF SOBE-SABONGIDA-ORA ROAD IN OWAN WEST LGA, EDO STATE</t>
  </si>
  <si>
    <t>ZIP844</t>
  </si>
  <si>
    <t>RENOVATION OF 6 COMPUTER CLASSROOMS IN 2 SECONDARY SCHOLS IN EACH OF THE 3 LGAs OF IJERO/EKITI WEST/EFON.; (B) PROCUREMENT OF 20 COMPUTER TABLES IN EACH OF THE CLASSROOMS; © PROCUREMENT OF 20 COMPUTER DESKTOP IN EACH OF THE CLASSROOMS.</t>
  </si>
  <si>
    <t>BCDA</t>
  </si>
  <si>
    <t>PRESIDENCY</t>
  </si>
  <si>
    <t>ZIP845</t>
  </si>
  <si>
    <t>TRAINING AND EMPOWERMENT OF WOMEN AND YOUTH IN IFEDOLUN LGA, LAGOS STATE</t>
  </si>
  <si>
    <t>ZIP846</t>
  </si>
  <si>
    <t>PROVISION OF HANDPUMP BOREHOLES IN GWAGWALADA,KWALI &amp; ABAJI AREA COUNCILS, FCT</t>
  </si>
  <si>
    <t>ZIP847</t>
  </si>
  <si>
    <t>PROVISION OF HANDPUMP BOREHOLES AT UCHUCHU COMMUNITY IN IBAJI LGA, KOGI STATE</t>
  </si>
  <si>
    <t>ZIP848</t>
  </si>
  <si>
    <t>COMPUTER TRAINING AND EMPOWERMENT FOR GRADUATE OF AHOADA EAST LGA, ABUA-ODUAL/AHOADA FEDERAL CONSTITUENCY, RIVERS STATE</t>
  </si>
  <si>
    <t>NAEC</t>
  </si>
  <si>
    <t>ZIP849</t>
  </si>
  <si>
    <t>COMPUTER TRAINING AND EMPOWERMENT FOR GRADUATE IN ABUA-ODUAL LGA, ABUA-ODUAL/AHOADA FEDERAL CONSTITUENCY, RIVERS STATE</t>
  </si>
  <si>
    <t>ZIP850</t>
  </si>
  <si>
    <t>PROVISION OF ROOFING SHEETS AT ASKIRA-UBA/HAWUL LGA,BORNO STATE</t>
  </si>
  <si>
    <t>NEMA</t>
  </si>
  <si>
    <t>ZIP851</t>
  </si>
  <si>
    <t>ZIP852</t>
  </si>
  <si>
    <t>ZIP853</t>
  </si>
  <si>
    <t>SUPPLY OF RICE AT ASKIRA-UBA/HAWUL LGA,BORNO STATE</t>
  </si>
  <si>
    <t>ZIP854</t>
  </si>
  <si>
    <t>SUPPLY OF BEANS AT ASKIRA-UBA/HAWUL LGA,BORNO STATE</t>
  </si>
  <si>
    <t>ZIP855</t>
  </si>
  <si>
    <t>SUPPLY OF MAIZE AT ASKIRA-UBA/HAWUL LGA,BORNO STATE</t>
  </si>
  <si>
    <t>ZIP856</t>
  </si>
  <si>
    <t>EMPOWERMENT AND TRAINING OF YOUTHS IN OGBARU FEDERAL CONSTITUENCY, ANAMBRA STATE</t>
  </si>
  <si>
    <t>NIGERIA ATOMIC ENERGY COMMISSION</t>
  </si>
  <si>
    <t>ZIP857</t>
  </si>
  <si>
    <t>SUPPLY OF FIRE EXTINGUISHING BALLS FOR DISTRIBUTION TO MARKETS IN SURULERE 1, LAGOS STATE IN SURULERE 1, LAGOS STATE</t>
  </si>
  <si>
    <t>OSSAP-SDG</t>
  </si>
  <si>
    <t>ZIP858</t>
  </si>
  <si>
    <t>TRAINING /EMPOWERMENT FOR WOMENAND YOUTHS IN OKENE /OGORI-MANGOGO FED. CONST. KOGI STATE.</t>
  </si>
  <si>
    <t>REFUGEES</t>
  </si>
  <si>
    <t>ZIP859</t>
  </si>
  <si>
    <t>CONSTRUCTION OF PRIMARY HEALTHCENTRE TYPE B WITH SOLAR POWER AND FENCING AT LUTHER STREET, LAGOS ISLAND II LAGOS STATE</t>
  </si>
  <si>
    <t>SDGs</t>
  </si>
  <si>
    <t>ZIP860</t>
  </si>
  <si>
    <t>SUPPLY OF SIX NOS. TRICYCLE PICKUP (SMALL)  AT N1,056,000 EACH TO NO.7 ANDREW STREET, LAGOS ISLAND II FOR DISTRIBUTION TO CONSTITUENTS.</t>
  </si>
  <si>
    <t>ZIP861</t>
  </si>
  <si>
    <t>SUPPLY OF 18 NOS. SEWING MACHINES AT N71,500 EACH TO NO. 7 ANDREW STREET, LAGOS ISLAND FOR DISTRIBUTION TO CONSTITUENTS.</t>
  </si>
  <si>
    <t>ZIP862</t>
  </si>
  <si>
    <t>SUPPLY OF 10 NOS 2.5KVA GENERATORS AT N170,000 EACH TO LAGOS ISLAND II FEDERAL CONSTITUENCY, LAGOS STATE.</t>
  </si>
  <si>
    <t>ZIP863</t>
  </si>
  <si>
    <t>EMPOWERMENT: SUPPLY OF 50 NITS OF TRICYCLES TO LAGOS ISLAND I FEDERAL CONSTITUENCY, LAGOS STATE.</t>
  </si>
  <si>
    <t>ZIP864</t>
  </si>
  <si>
    <t>SUPPLY OF 2.5 KVA GENERATOR SETS (25 NOS) AT N170,500 EACH TO ETI-OSA FEDERAL CONSTITUENCY, LAGOS STATE.</t>
  </si>
  <si>
    <t>ZIP865</t>
  </si>
  <si>
    <t>SUPPLY OF TRICYCLE PICK-UPS (BIG), 5 NOS AT N3,410,000 EACH TO ETI-OSA FEDERAL CONSTITUENCY, LAGOS STATE</t>
  </si>
  <si>
    <t>ZIP866</t>
  </si>
  <si>
    <t>SUPPLY OF 10 NOS NEW TRICYCLE PICK-UPS (SMALL) AT N1,056,000 EACH TO ETI-OSA FEDERAL CONSTITUENCY, LAGOS STATE.</t>
  </si>
  <si>
    <t>ZIP867</t>
  </si>
  <si>
    <t>SUPPLY OF 38 NOS. NEW SEWING MACHINES WITH STANDS; AT N71,500 EACH TO ETI-OSA FEDERAL CONSTITUENCY, LAGOS STATE.</t>
  </si>
  <si>
    <t>ZIP868</t>
  </si>
  <si>
    <t>SUPPLY OF MOTOR CYCLES; 25 NOS - NEW AT N276,100 EACH TO ETI-OSA FEDERAL CONSTITUENCY, LAGOS STATE.</t>
  </si>
  <si>
    <t>ZIP869</t>
  </si>
  <si>
    <t>CONSTRUCTION OF SOLAR POWERED BOREHOLES AT ETI-OSA FEDERAL CONSTITUENCY, LAGOS STATE.</t>
  </si>
  <si>
    <t>ZIP870</t>
  </si>
  <si>
    <t>SUPPLY OF TRICYCLE (NEW) TO EPE FEDERAL CONSTITUENCY, LAGOS STATE AT N1,083,500 EACH.</t>
  </si>
  <si>
    <t>ZIP871</t>
  </si>
  <si>
    <t>SUPPLY OF TRICYCLES FOR DISTRIBUTION IN IKORODU FEDERAL CONSTITUENCY, LAGOS STATE.</t>
  </si>
  <si>
    <t>ZIP872</t>
  </si>
  <si>
    <t>SUPPLY OF GENERATING SETS FOR DISTRUBTION IN IKORODU FEDERAL CONSTITUENCY, LAGOS STATE</t>
  </si>
  <si>
    <t>ZIP873</t>
  </si>
  <si>
    <t>SUPPLY OF 1.3 KG AUTOMATIC FIRE EXTINGUISHER BALL (DCP-DRY CHEMICAL POWDER) FOR DISTRIBUTION IN IKORODU FEDERAL CONSTITUENCY, LAGOS STATE.</t>
  </si>
  <si>
    <t>ZIP874</t>
  </si>
  <si>
    <t>SUPPLY OF FIFTEEN (15 NOS) TRICYCLE FOR DISTRIBUTION IN KOSOFE FEDERAL CONSTITUENCY, LAGOS STATE.</t>
  </si>
  <si>
    <t>ZIP875</t>
  </si>
  <si>
    <t>SUPPLY OF THIRTY (30 NO.) MOTOR CYCLES FOR KOSOFE FEDERAL CONSTITUENCY, LAGOS STATE.</t>
  </si>
  <si>
    <t>ZIP876</t>
  </si>
  <si>
    <t>DUPPLY OG GIVR (5 NOS) BLOCK MOULDING MACHINE FOR KOSOFE FEDERAL CONSTITUENCY, LAGOS STATE.</t>
  </si>
  <si>
    <t>ZIP877</t>
  </si>
  <si>
    <t>SUPPLY OF ONE HUNDRED (100 NOS.) SEWING MACHINES FOR DISTRIBUTION IN KOSOFE FEDERAL CONSTITUENCY, LAGOS STATE.</t>
  </si>
  <si>
    <t>ZIP878</t>
  </si>
  <si>
    <t>SUPPLY OF TWENTY (20 NOS) 2.5KVA GENERATORS FOR DISTRIBUTION IN KOSOFE FEDERAL CONSTITUENCY, LAGOS STATE.</t>
  </si>
  <si>
    <t>ZIP879</t>
  </si>
  <si>
    <t>SUPPLY OF TWENTY (20 NOS) 2 KVA GENERATORS FOR DISTRIBUTION IN KOSOFE FEDERAL CONSTITUENCY.</t>
  </si>
  <si>
    <t>ZIP880</t>
  </si>
  <si>
    <t>SUPPLY OF 1.3 KG FIRE EXTINGUISHER BALLS FOR DISTRIBUTION IN KOSOFE FEDERAL CONSTITUENCY, LAGOS STATE.</t>
  </si>
  <si>
    <t>ZIP881</t>
  </si>
  <si>
    <t>SUPPLY OF 400 NO. AUTOMATIC FIRE EXTINGUISHER BALL (DCP-DRY) E.3 KG CHEMICAL POWDER.</t>
  </si>
  <si>
    <t>ZIP882</t>
  </si>
  <si>
    <t>SUPPLY OF AUTOMATIC FIRE EXTINGUISHER BALLS  (DCP-DRY) 1.3KG CHEMICAL POWDER.</t>
  </si>
  <si>
    <t>ZIP883</t>
  </si>
  <si>
    <t>SUPPLY OF 2.5KVA GENERATOR TO ILESA EAST/WEST LGA OF OSUN STATE.</t>
  </si>
  <si>
    <t>ZIP884</t>
  </si>
  <si>
    <t>SUPPLY OF FERTILIZER TO ATAKUMOSA EAST/WEST LGA OF OSUN STATE.</t>
  </si>
  <si>
    <t>ZIP885</t>
  </si>
  <si>
    <t>PROVISION/INSTALLATION OF HAND PUMP BOREHOLES IN EDE NORTH/ EDE SOUTH/ EGBEDORE/ EJIGBO FEDERAL CONSTITUENCY, OSUN STATE.</t>
  </si>
  <si>
    <t>ZIP886</t>
  </si>
  <si>
    <t>TRAINING OF YOUTHS AND WOMENIN AGRICULTURAL PRODUCTION IN IN ANKPA LGA, ANKPA, OMALA, OLAMABORO  FEDERAL CONSTITUENCY, KOGI STATE</t>
  </si>
  <si>
    <t>ZIP887</t>
  </si>
  <si>
    <t>SUPPLY OF GOODS IN ABUJA SOUTH FEDERAL CONST. FCT.</t>
  </si>
  <si>
    <t>ZIP888</t>
  </si>
  <si>
    <t>65 NO. OF GRAIN GRINDING MACHINE IN ABUJA SOUTH FEDERAL CONST. FCT</t>
  </si>
  <si>
    <t>ZIP889</t>
  </si>
  <si>
    <t>PROVISION OF VOCATIONAL TRAINING IN GAMAWA FEDERAL CONSTITUENCY, BAUCHI STATE</t>
  </si>
  <si>
    <t>ZIP890</t>
  </si>
  <si>
    <t xml:space="preserve">CONSTRUCTION AND FURNISHING OF COMMUNITY HALL/VEIWING CENTER TYPE A. WITH SOLAR IN DEBA, YAMALTU/DEBA GOMBE </t>
  </si>
  <si>
    <t>ZIP891</t>
  </si>
  <si>
    <t>CONSTRUCTION OF ONE (1) BLOCK OF 2 CLASSROOMS OFFICE AND STORE IN FIVE(5) WARDS AND SUPPLY OF FURNITURE IN BALANGA/BILLIRI FED. CONSTITUENCY GOMBE STATE.</t>
  </si>
  <si>
    <t>ZIP892</t>
  </si>
  <si>
    <t>RENOVATION OF BIBLE COLLEGE KUFAI, ECWA CHURCH SHELAH TODI,PASTORS QUARTERS IN KALMAI IN BILLIRI LGA GOMBE STATE</t>
  </si>
  <si>
    <t>ZIP893</t>
  </si>
  <si>
    <t>CONSTRUCTION AND RENOVATION WORKS AT KINDIYO MARKETS SQUARES IN BALANGA LGA,GOMBE STATE</t>
  </si>
  <si>
    <t>ZIP894</t>
  </si>
  <si>
    <t>PURCHASE AND SUPPLY OF FERTILIZER AND GRAINS TO DAWAKIN- TOFA/RIMIN- GADO/TOFA FED CONST OF KANO STATE</t>
  </si>
  <si>
    <t>ZIP895</t>
  </si>
  <si>
    <t>CONSTRUCTION AND FURNISHING OF SKILL ACQUISITION CENTRE TYPE B WITH SOLAR POWER AT YABO TOWN IN YABO LGA SOKOTO STATE</t>
  </si>
  <si>
    <t>ZIP896</t>
  </si>
  <si>
    <t>SUPPLY OF FIRE EXTINGUISHER BALLS FOR DISTRIBUTION TO MARKET MEN &amp; WOMEN, OBAS’ PALACES &amp; COMMUNITY LEADERS AT KOSOFE FEDERAL CONSTITUENCY</t>
  </si>
  <si>
    <t>ZIP897</t>
  </si>
  <si>
    <t>RENOVATION OF CENTRAL PRIMARY SCHOOL,KINDIYO, BALANGA/BILLIRI FEDERAL CONSTITUENCY OF GOMBE STATE</t>
  </si>
  <si>
    <t>SDGss</t>
  </si>
  <si>
    <t>ZIP898</t>
  </si>
  <si>
    <t>PRODUCTION OF MULTI-GRAIN THRESHING MACHINE TO FIKA/FUNE FEDERAL CONSTITUENCY, YOBE STATE</t>
  </si>
  <si>
    <t xml:space="preserve"> (AMT-P) JALINGO </t>
  </si>
  <si>
    <t>SCIENCE &amp; TECHNOLOGY</t>
  </si>
  <si>
    <t>ZIP899</t>
  </si>
  <si>
    <t>YOUTH TRAINING AND EMPOWERMENT ON BANANA AND PLANTAIN TRAINING IN DONGA / /TAKUM, USSA / YANGTU FED. CONST., TARABA STATE</t>
  </si>
  <si>
    <t>AQUATIC BIO RESOURCES TRAINING CENTRE TUNARI, TARABA STATE</t>
  </si>
  <si>
    <t>ZIP900</t>
  </si>
  <si>
    <t xml:space="preserve">CONSTRUCTION OF WALKWAYS AND EROSION CONTROL AND DRAINAGE SYSTEM IN THE AQUATIC BIORESOURCES DEVELOPMENT CENTRE, TUNARI-TARABA STATE </t>
  </si>
  <si>
    <t>AQUATIC BIORESOURCES DEVELOPMENT CENTRE, TUNARI-</t>
  </si>
  <si>
    <t>ZIP901</t>
  </si>
  <si>
    <t>PROCUMBENT OF OPERATIONAL VEHICLES FOR AQUATIC BIORESOURCES DEVELOPMENT CENTRE, TUNARI, TARABA STATE</t>
  </si>
  <si>
    <t>ZIP902</t>
  </si>
  <si>
    <t>CONSTRUCTION OF RESEARCH FELLOWS CHALETS AND HOSTEL ACCOMODATION FOR TRAINEES AND RESEARCH STUDENTS IN TARABA SOUTH SENATORIA DISTRICT, TARABA STATE.</t>
  </si>
  <si>
    <t>AQUATIC BIORESOURCES TRAINING CENTRE, TUNARI, TARABA STATE.</t>
  </si>
  <si>
    <t>ZIP903</t>
  </si>
  <si>
    <t>LAND COMPENSATION AND ON-GOING CONSTRUCTION AT BOGORO, BAUCHI STATE</t>
  </si>
  <si>
    <t>BIO RESOURCE DEVELOPMENT CENTRE, BOGORO</t>
  </si>
  <si>
    <t>ZIP904</t>
  </si>
  <si>
    <t>SUPPLY OF FERTILIZER,NPK,UREA &amp; ORGANIC FERTILIZER  IN MAIYAMA/KOKO-BESSE FED CONST KEBBI STATE</t>
  </si>
  <si>
    <t>BIO-DEC, KATSINA STATE</t>
  </si>
  <si>
    <t>ZIP905</t>
  </si>
  <si>
    <t>TRAINING ON DRY SEASON FARMING FOR ARGUNGU/AUGIE OF KEBBI STATE</t>
  </si>
  <si>
    <t>ZIP906</t>
  </si>
  <si>
    <t>TRAINING OF WOMEN AND YOUTH IN BIO-ENTREPRENEURSHIP (FARMING) IN AKOKO SOUTH-EAST/SOUTH-WEST LGA, ONDO STATE.</t>
  </si>
  <si>
    <t>BIODEC, OKA AKOKO, ONDO STATE.</t>
  </si>
  <si>
    <t>ZIP907</t>
  </si>
  <si>
    <t>TRAINING/EMPOWERMENT OF FARMERS IN SURULERE/OGO-OLUWA TO INCREASE AGRICULTURAL YEILDING BY BIOTECHNOLOGY IN OGBOMOSO, OYO STATE.</t>
  </si>
  <si>
    <t>BIORESOURCE DEVELOPMENT CENTRE, OGBOMOSO</t>
  </si>
  <si>
    <t>ZIP908</t>
  </si>
  <si>
    <t>CONSTRUCTION AND FURNISHING OF TRAINING HALL IN TARABA CENTRAL SENATORIAL DISTRICT, TARABA STATE.</t>
  </si>
  <si>
    <t>BIO-RESOURCES DEV. CENTRE, JALINGO, TARABA STATE.</t>
  </si>
  <si>
    <t>ZIP909</t>
  </si>
  <si>
    <t>CONSTRUCTION AND EQUIPING OF ADVANCED BIO-RESOURCES LABORATORY, (TISSUE CULTURE LAB) IN TARABA CENTRAL SENATORIAL DISTRICT, TARABA STATE.</t>
  </si>
  <si>
    <t>ZIP910</t>
  </si>
  <si>
    <t>TRAINING AND CAPACITY BUILDING IN ADO EKITI, IJERO, IREPODUN/IFELODUN, EFON, EKITI WEST LGAS OF EKITI CENTRAL SENATORIAL DISTRICT, EKITI STATE.</t>
  </si>
  <si>
    <t>CENTER FOR SATELITE TECHNOLOGY DEVELOPMENT</t>
  </si>
  <si>
    <t>ZIP911</t>
  </si>
  <si>
    <t>TRAINING AND EMPOWERMENT OF YOUTH IN ENUGU NORTH AND SOUTH FEDERAL CONSTITUENCY ON INSTALLATION AND MAINTENANCE OF SOLAR PHOTOVOLTAIC SYSTEM</t>
  </si>
  <si>
    <t>CENTRE FOR ENERGY RESEARCH - NSUKKA</t>
  </si>
  <si>
    <t>ZIP912</t>
  </si>
  <si>
    <t>CAPACITY BUILDING/TRAINING FOR SELECTED PEOPLE OF EBONYI NORTH SENATORIAL DISTRICT, EBONYI STATE</t>
  </si>
  <si>
    <t>CENTRE FOR SATELLITE TECHNOLOGY DEV.</t>
  </si>
  <si>
    <t>ZIP913</t>
  </si>
  <si>
    <t>REHABILITATION/INSTALLATION OF STREET LIGHTS, 100KVA TRANSFORMER, 65KVA SOUND PROOF GENERATING SET AND ACCESSORIES, MPU, ANINRI LGA, ENUGU STATE.</t>
  </si>
  <si>
    <t>CER&amp;D, NSUKKA</t>
  </si>
  <si>
    <t>ZIP914</t>
  </si>
  <si>
    <t>ENUGU WEST WATER FOR ALL PROGRAMME. ANNUAL DIRECT ACTION IN COLLABORATION WITH 5 LOCAL GOVERNMENTS TO PROVIDE SOLAR BOREHOLES WATER IN MANY COMMUNITIES, ENUGU STATE.</t>
  </si>
  <si>
    <t>ZIP915</t>
  </si>
  <si>
    <t>PROVISION OF SOLAR BOREHOLE AT AMALLA-OBOLLO AND UMUONEHE-AJI COMMUNITIES, IGBOEZE NORTH LGA, ENUGU STATE</t>
  </si>
  <si>
    <t>ZIP916</t>
  </si>
  <si>
    <t>PROVISION OF INIKIRI EFFIUM WATER SUPPLY SOLAR BOREHOLE PROJECT, OHAUKWU LGA, EBONYI STATE</t>
  </si>
  <si>
    <t>ZIP917</t>
  </si>
  <si>
    <t>PROVISION OF 1 NO. SOLAR BOREHOLE AT UMUIKEDILO EZIAMA IBIASOEGBE, ORU-WEST LGA, IMO STATE.</t>
  </si>
  <si>
    <t>ZIP918</t>
  </si>
  <si>
    <t>REHABILITATION OF OKPALA BOREHOLE &amp; CONVERSION TO SOLAR, NGOR-OKPALLA LGA, IMO STATE.</t>
  </si>
  <si>
    <t>ZIP919</t>
  </si>
  <si>
    <t>PROVISION OF 1 NO. SOLAR  BOREHOLE AT OKWOKO VILLAGE, NKPORO OHAFIA LGA, ABIA STATE.</t>
  </si>
  <si>
    <t>ZIP920</t>
  </si>
  <si>
    <t>SOLAR POWERED STREET LIGHTS AT OWAN WEST AND EAST LGA, EDO NORTH SENATORIAL DISTRICT, EDO STATE</t>
  </si>
  <si>
    <t>ECN</t>
  </si>
  <si>
    <t>ZIP921</t>
  </si>
  <si>
    <t>PROVISION OF SOLAR STREETLIGHT AT NWAJELI UZOKA STREET, KWALE IN NDOKWA/UKWUANI FEDERAL CONSTITUENCY OF DELTA STATE.</t>
  </si>
  <si>
    <t>ZIP922</t>
  </si>
  <si>
    <t>PROCUREMENT, INSTALLATION AND ENERGIZER OF 500KVA TRANSFORMER AT TUDUN ADABU IN NASARAWA SOUTH SENATORIAL DISTRICT, NASARAWA STATE.</t>
  </si>
  <si>
    <t>ZIP923</t>
  </si>
  <si>
    <t>PROCUREMENT, INSTALLATION AND ENERGIZER OF 500KVA TRANSFORMER AT AGON VILLAGE IN NASARAWA SOUTH SENATORIAL DISTRICT, NASARAWA STATE.</t>
  </si>
  <si>
    <t>ZIP924</t>
  </si>
  <si>
    <t>INSTALLATION OF SOLAR WATER BOREHOLES IN 3 LGA’S OF NASARAWA NORTH SENATORIAL DISTRICT, NASARAWA STATE</t>
  </si>
  <si>
    <t>ZIP925</t>
  </si>
  <si>
    <t>ELECTRIFICATION IN ALESA, ELEME, IN RIVERS SOUTH EAST SENATORIAL DISTRICT, RIVERS STATE.</t>
  </si>
  <si>
    <t>ZIP926</t>
  </si>
  <si>
    <t>ELECTRIFICATION PROJECT EXTENSION OF AJAKAJAK LIGHT TO SAMANGA, IBOTIREM AND DEMA COMMUNITIES IN AJAKAJAK/SAMANGA/IBOTIREM AND DEMA ANDONI LGA, RIVERS SOUTH EAST SENATORIAL DISTRICT, RIVERS STATE.</t>
  </si>
  <si>
    <t>ZIP927</t>
  </si>
  <si>
    <t>PROVISION OF SOLAR POWERED BOREHOLES IN ONDO NORTH SENATORIAL DISTRICT, ONDO STATE.</t>
  </si>
  <si>
    <t>ZIP928</t>
  </si>
  <si>
    <t>SOLAR STREET-LIGHT IN ONDO NORTH SENATORIAL DISTRICT, ONDO STATE.</t>
  </si>
  <si>
    <t>ZIP929</t>
  </si>
  <si>
    <t>SOLAR STREET-LIGHT IN EYIN-OGBE, ORA STREET, OWO IN ONDO NORTH SENATORIAL DISTRICT, ONDO STATE</t>
  </si>
  <si>
    <t>ZIP930</t>
  </si>
  <si>
    <t>CONSTRUCTION OF SOLAR POWERED BOREHOLES AND HAND PUMPS  IN GOMBE SOUTH SENATORIAL DISTRICT, GOMBE STATE.</t>
  </si>
  <si>
    <t>ZIP931</t>
  </si>
  <si>
    <t>CONSTRUCTION OF SOLAR POWERED STREET LIGHTS IN VARIOUS LGAs (YUNUSARI, GEIDAM, BURSARI, TARMUWA, DAMATURU, GUJBA AND GULANI) IN YOBE EAST SENATORIAL DISTRICT, YOBE STATE.</t>
  </si>
  <si>
    <t>ZIP932</t>
  </si>
  <si>
    <t>PROVISION OF SOLAR STREET LIGHTS IN BENDE AND OHAFIA LGAs IN ABIA NORTH SENATORIAL SENATORIAL DISTRICT, ABIA STATE.</t>
  </si>
  <si>
    <t>ZIP933</t>
  </si>
  <si>
    <t>FIVE (5) POLE SOLAR STREET LIGHT  IKENNE/SAGAMU/REMO NORTH FEDERAL CONSTITUENCY OF OGUN STATE.</t>
  </si>
  <si>
    <t>ZIP934</t>
  </si>
  <si>
    <t>STAND ALONE SOLAR POWER LIGHT IN AROCHUKWU/OHAFIA FEDERAL CONSTITUENCY</t>
  </si>
  <si>
    <t>ZIP935</t>
  </si>
  <si>
    <t>SUPPLY AND INSTALLATION OF TEN (10) 500KVA 33 TRANSFORMERS IN IHIALA FEDERAL CONSTITUENCY,ANAMBRA STATE</t>
  </si>
  <si>
    <t>ZIP936</t>
  </si>
  <si>
    <t>CONSTRUCTION OF SOLAR BOREHOLES AT: EGBORODE TOWN, OKPE LGA, OHA COMMUNITY OKPE LGA, IBADA ELUME - SAPELE LGA, UGBOREN COMMUNITY - SAPELE LGA, UGBOMRO MARKET - UGBOMRE UVWIE LGA AND OHORE COMMUNITY, ALL IN OKPE/SAPELE/UVWIE FEDERAL CONSTITUENCY, DELTA STATE</t>
  </si>
  <si>
    <t>ZIP937</t>
  </si>
  <si>
    <t>CONSTRUCTION OF 3 BLOCKS OF 9 CLASSROOMS IN NDOKWA/UKWUANI FEDERAL CONSTITUENCY OF DELTA STATE</t>
  </si>
  <si>
    <t>ZIP938</t>
  </si>
  <si>
    <t>SOLAR POWERED BOREHOLE AND ENGINE HOUSE IN EZI ANIOCHA NORTH LGA, ANIOCHA/OSHIMILLI FEDERAL CONSTITUENCY, DELTA STATE</t>
  </si>
  <si>
    <t>ZIP939</t>
  </si>
  <si>
    <t>PROVISION OF SOLAR STREET LIGHT IN ESAN NORTH/SOUTH EAST FEDERAL CONSTITUENCY, EDO STATE</t>
  </si>
  <si>
    <t>ZIP940</t>
  </si>
  <si>
    <t>CONSTRUCTION OF 3KM ROAD IN ASA/ILORIN WEST FEDERAL CONSTITUENCY, KWARA STATE</t>
  </si>
  <si>
    <t>ZIP941</t>
  </si>
  <si>
    <t>DRILLING AND INSTALLATION OF SOLAR POWER BOREHOLES IN KAKANGI,GAYAM AND DUNDUBUS IN BIRNIN/GWARI &amp; GIWA LGA,KADUNA STATE</t>
  </si>
  <si>
    <t>ZIP942</t>
  </si>
  <si>
    <t>1 NO. SOLAR POWERED BOREHOLE KABENI II (GUBBA) GESHERE,KUMANA CHIEFDOM,KAURU LGA KADUNA STATE</t>
  </si>
  <si>
    <t>ZIP943</t>
  </si>
  <si>
    <t>PROVISION OF HAND PUMPS IN BAGWAI/SHANONO FED CONST KANO STATE</t>
  </si>
  <si>
    <t>ZIP944</t>
  </si>
  <si>
    <t>PROVISION OF SOLAR STREET LIGHT IN BAGWAI/SHANONO FED CONST KANO STATE</t>
  </si>
  <si>
    <t>ZIP945</t>
  </si>
  <si>
    <t>15 SOLAR STREET LIGHTS IN JREDI WARD IN SHAGARI LGA SOKOTO STATE</t>
  </si>
  <si>
    <t>ZIP946</t>
  </si>
  <si>
    <t>15 SOLAR STREET LIGHTS IN SHAGARI WARD IN SHAGARI LGA SOKOTO STATE</t>
  </si>
  <si>
    <t>ZIP947</t>
  </si>
  <si>
    <t>REPAIRS OF SOLAR STREET LIGHTS IN YABO/SHAGARI FED CONST SOKOTO STATE</t>
  </si>
  <si>
    <t>ZIP948</t>
  </si>
  <si>
    <t>INSTALATION OF SOLAR STREET LIGHTS IN DOGUWA/TUDUN WADA FED CONSTITUENCY, DOGUWA/TUDUN WADA KANO STATE</t>
  </si>
  <si>
    <t>ZIP949</t>
  </si>
  <si>
    <t>PROVISION OF SOLAR STREET LIGHTS IN ESAN WEST/CENTRAL/IGUEBEN FEDERAL CONSTITUENCY, EDO STATE.</t>
  </si>
  <si>
    <t>ZIP950</t>
  </si>
  <si>
    <t>PROVISION OF SOLAR STREET LIGHT IN COMMUNITIES OF BAUCHI LOCAL GOVERNMENT FEDERAL CONSTITUENCY, BAUCHI STATE</t>
  </si>
  <si>
    <t>ZIP951</t>
  </si>
  <si>
    <t>PERIMETRE FENCING,GATE AND BOREHOLE AT IDE GIRLS SECONDARY SCHOOL ENUGWU UKWU (NJIKOKA LGA)</t>
  </si>
  <si>
    <t>ELDI AWKA, ANAMBRA STATE</t>
  </si>
  <si>
    <t>ZIP952</t>
  </si>
  <si>
    <t>RENOVATION OF HOSTEL BLOCK AT NNEAMAKA SECONDARY SCHOOL,IFITEDUNU (DUNUKOFIA LGA)</t>
  </si>
  <si>
    <t>ZIP953</t>
  </si>
  <si>
    <t>COMMUNITY ARCADE IN OKA - AKOKO IN ONDO NORTH SENATORIAL DISTRICT, ONDO STATE.</t>
  </si>
  <si>
    <t>EMDI, AKURE</t>
  </si>
  <si>
    <t>ZIP954</t>
  </si>
  <si>
    <t>WASTE TO WEALTH TO YOUNG ENTREPRENEURS IN ONDO NORTH SENATORIAL DISTRICT, ONDO STATE.</t>
  </si>
  <si>
    <t>ZIP955</t>
  </si>
  <si>
    <t>RENOVATION OF SCHOOL BUILDINGS IN ONDO NORTH SENATORIAL DISTRICT, ONDO STATE.</t>
  </si>
  <si>
    <t>ZIP956</t>
  </si>
  <si>
    <t>REPAIR, REHABILITATION &amp; EXPANSION OF SOLAR STREET LIGHTS AT NSUKKA/IGBO-EZE SOUTH FEDERAL CONSTITUENCY, ENUGU STATE</t>
  </si>
  <si>
    <t>ENERGY CENTRE UNN</t>
  </si>
  <si>
    <t>ZIP957</t>
  </si>
  <si>
    <t>TRAINING OF YOUTH AND WOMENIN WASTE TO WEALTH AND PROCESSING AND PRESERVATION OF KUNU, FRUIT JUICE AND TOMATOES IN LANGTANG NORTH/SOUTH , PLATEAU STATE</t>
  </si>
  <si>
    <t>FIIRO</t>
  </si>
  <si>
    <t>ZIP958</t>
  </si>
  <si>
    <t>INSTALLATION OF SOLAR STREET LIGHTS FOR VEGETATION IN IMO EAST SENATORIAL DISTRICT, IMO STATE</t>
  </si>
  <si>
    <t>FORESTRY RESEARCH INSTITUTE OF NIGERIA</t>
  </si>
  <si>
    <t>ZIP959</t>
  </si>
  <si>
    <t>ACQUISITION/COMPENSATION OF LAND/ PROPERTIES FOR CONSTRUCTION OF PROPOSED MUSTAPHA BALE PRIMARY ANS JUNIOR SECONDARY SCHOOL AT MAIRI-KUWAIT,JERE LOCAL GOVERNMENT AREA,BORNO STATE</t>
  </si>
  <si>
    <t>NASENI</t>
  </si>
  <si>
    <t>ZIP960</t>
  </si>
  <si>
    <t>ZIP961</t>
  </si>
  <si>
    <t>RURAL ELECTRIFICATION NAZANGI VILLAGE IN LERE LGA KADUNA STATE</t>
  </si>
  <si>
    <t>ZIP962</t>
  </si>
  <si>
    <t>CONSTRUCTION OF TUDUN WADA - KAREFA ROAD, DOGUWA/TUDUN WADA KANO STATE (ONGOING)</t>
  </si>
  <si>
    <t>ZIP963</t>
  </si>
  <si>
    <t xml:space="preserve">CONSTRUCTION OF TOWNSHIP ROAD AT DADINKOWA AT DOGUWA LGA, DOGUWA/TUDUN WADA KANO STATE (ONGOING) </t>
  </si>
  <si>
    <t>ZIP964</t>
  </si>
  <si>
    <t>COMPLETION OF RURAL ELECTRIFICATION PROJECT AT NAZANGI VILLAGE KADUNA STATE, LERE KADUNA STATE</t>
  </si>
  <si>
    <t>ZIP965</t>
  </si>
  <si>
    <t>SOLAR STREET LIGHTS ALONG ASSO PHC STREET IN JAMA’A LGA, KADUNA STATE</t>
  </si>
  <si>
    <t>ZIP966</t>
  </si>
  <si>
    <t>HAND PUMP BORE HOLES  IN JAMA’ARE, BAUCHI STATE</t>
  </si>
  <si>
    <t>ZIP967</t>
  </si>
  <si>
    <t>SUPPLY AND INSTALLATION OF TRANSFORMERS IN  ITAS GADAU L.G IN BAUCHI STATE</t>
  </si>
  <si>
    <t>ZIP968</t>
  </si>
  <si>
    <t>DRILLING OF HAND PUMPS BOREHOLES IN ZAKI FEDERAL CONSTITUENCY BAUCHI STATE</t>
  </si>
  <si>
    <t>ZIP969</t>
  </si>
  <si>
    <t xml:space="preserve">PROVISION OF SIX (6) MOTORISED BOREHOLES IN EKITI EAST LOCAL GOVERNMENT AREA, EKITI SOUTH SENATORIAL DISTRICT. </t>
  </si>
  <si>
    <t>NAT. BOARD FOR TECH. INCUBATION</t>
  </si>
  <si>
    <t>ZIP970</t>
  </si>
  <si>
    <t>PROVISION SIX (6) MOTORISED BOREHOLES IN IKERE LOCAL GOVERNMENT AREA, EKITI SOUTH SENATORIAL DISTRICT.</t>
  </si>
  <si>
    <t>ZIP971</t>
  </si>
  <si>
    <t xml:space="preserve">PROVISION OF SIX (6) MOTORISED BOREHOLES IN ISE/ORUN  LOCAL GOVERNMENT AREA, EKITI SOUTH SENATORIAL DISTRICT. </t>
  </si>
  <si>
    <t>ZIP972</t>
  </si>
  <si>
    <t xml:space="preserve">PROVISION OF SIX (6) MOTORISED BOREHOLES IN EMURE LOCAL GOVERNMENT AREA, EKITI SOUTH SENATORIAL DISTRICT. </t>
  </si>
  <si>
    <t>ZIP973</t>
  </si>
  <si>
    <t xml:space="preserve">PROVISION OF SIX (6) MOTORISED BOREHOLES IN GBONYIN LOCAL GOVERNMENT AREA, EKITI SOUTH SENATORIAL DISTRICT. </t>
  </si>
  <si>
    <t>ZIP974</t>
  </si>
  <si>
    <t xml:space="preserve">PROVISION OF SIX (6) MOTORISED BOREHOLES IN EKITI SOUTH WEST LOCAL GOVERNMENT AREA, EKITI SOUTH SENATORIAL DISTRICT. </t>
  </si>
  <si>
    <t>ZIP975</t>
  </si>
  <si>
    <t>CONSTRUCTION OF 1.5 KM RURAL ROAD AND DRAINS IN EKITI SOUTH SENATORIAL DISTRICT.</t>
  </si>
  <si>
    <t>ZIP976</t>
  </si>
  <si>
    <t>STRATEGIC EMPOWERMENT PROGRAMME AND SUPPLY OF EMPOWERMENT MATERIALS: TRICYCLES, BUSES, MOTORCYCLE, SEWING MACHINES, AND GRINDING MACHINES IN EKITI SOUTH SENATORIAL DISTRICT, EKITI STATE</t>
  </si>
  <si>
    <t>ZIP977</t>
  </si>
  <si>
    <t>CONSTRUCTION OF AQUATIC BIO RESOURCES CENTRE AT BILIRIN, GOMBE SOUTH SENATORIAL DISTRICT, GOMBE STATE</t>
  </si>
  <si>
    <t>NATIONAL BIOTECHNOLOGY DEV.AGENCY</t>
  </si>
  <si>
    <t>ZIP978</t>
  </si>
  <si>
    <t>EMPOWERMENT OF YOUTH AND WOMEN IN WARDS E, E1, G, G1 OF SURULERE 1 IN PROCESSING OF AGRICULTURAL PRODUCTS</t>
  </si>
  <si>
    <t>NATIONAL BOARD FOR TECHNOLOGY INCUBATION</t>
  </si>
  <si>
    <t>ZIP979</t>
  </si>
  <si>
    <t>EMPOWERMENT OF YOUTH AND WOMEN IN WARDS G2, G3, F1, F2, F3 OF SURULERE 1 IN PROCESSING OF AGRICULTURAL PRODUCTS IN SURULERE 1, LAGOS STATE</t>
  </si>
  <si>
    <t>ZIP980</t>
  </si>
  <si>
    <t>TRAINING/EMPOWERMENT OF YOUTHS IN AGRICULTURE AND BIOTECHNOLOGY  IN JOS SOUTH/JOS EAST FEDERAL CONSTITUENCY, PLATEAU STATE</t>
  </si>
  <si>
    <t>NBI</t>
  </si>
  <si>
    <t>ZIP981</t>
  </si>
  <si>
    <t>TRAIN THE TRAINER PROGRAMME FOR SKILLS ACQUISITION CENTERS IN IKPAYONGU, BURUKU, IPAV, YANDEV, AGASHA, ABWA AND WANNUNE IN BENUE NORTH-WEST SENATORIAL DISTRICT, BENUE STATE.</t>
  </si>
  <si>
    <t>NBRRI</t>
  </si>
  <si>
    <t>ZIP982</t>
  </si>
  <si>
    <t>CONSTRUCTION OF AMANGWU TO OSO ROAD IN AFIKPO SOUTH LGA, EBONYI SOUTH SENATORIAL DISTRICT, EBONYI STATE</t>
  </si>
  <si>
    <t>ZIP983</t>
  </si>
  <si>
    <t>CONSTRUCTION OF AMOSO TO OSO ROAD IN AFIKPO SOUTH LGA, EBONYI SOUTH SENATORIAL DISTRICT, EBONYI STATE</t>
  </si>
  <si>
    <t>ZIP984</t>
  </si>
  <si>
    <t>CONSTRUCTION OF NDI OBASI TO IGBORO ROAD, EBONYI SOUTH SENATORIAL DISTRICT, EBONYI STATE</t>
  </si>
  <si>
    <t>ZIP985</t>
  </si>
  <si>
    <t>CONSTRUCTION OF CULVERT AND GRADING OF LOCAL ROAD AT BOLUWATIFE HOSPITAL ROAD, GBONYIN LGA, EKITI STATE.</t>
  </si>
  <si>
    <t>ZIP986</t>
  </si>
  <si>
    <t>SETTLEMENT OF OUTSTANDING LIABILITY IN THE CONSTRUCTION OF FOOTBRIDGES FOR ILAJE/ESE-ODO, FEDERAL CONSTITUENCY, ONDO STATE.</t>
  </si>
  <si>
    <t>ZIP987</t>
  </si>
  <si>
    <t>SUPPLY AND INSTALLATION OF 3 NOS. 500KVA TRANSFORMERS AND ACCESSORIES AT N9,000,000 EACH IN EGBADO NORTH AND IMEKO-AFON  FED. CONSTITUENCY, OGUN STATE; AND CONSTRUCTION OF CIVIC CENTRE AT IMEKO IN IMEKO-AFON LGA, OGUN STATE.</t>
  </si>
  <si>
    <t>ZIP988</t>
  </si>
  <si>
    <t>CONSTRUCTION OF 2KM ROAD AT AYETORO, EGBADO NORTH LGA, OGUN STATE AND CONSTRUCTION OF DRAINAGE CULVERT AT IGBOGILA, EGBADO NORTH LGA, OGUN STATE.</t>
  </si>
  <si>
    <t>ZIP989</t>
  </si>
  <si>
    <t>CONSTRUCTION OF DRAINAGE CULVERT AT AFON, IN IMEKO-AFON LGA, OGUN STATE, AND CONSTRUCTION OF HAND-PUMP BOREHOLES IN EGBADO NORTH/IMEKO-AFON FEDERAL CONSTITUENCY, OGUN STATE</t>
  </si>
  <si>
    <t>ZIP990</t>
  </si>
  <si>
    <t>COMPLETION OF MATERNITY CENTRE AT AYETORO AND ROAD CONSTRUCTION AT IMEKO IN IMEKO-AFON LGA, OGUN STATE.</t>
  </si>
  <si>
    <t>ZIP991</t>
  </si>
  <si>
    <t>TRAINING OF WOMEN IN VARIOUS VOCATIONAL SKILLS IN NDOKWA/UKWANI FEDERAL CONSTITUENCY OF DELTA STATE</t>
  </si>
  <si>
    <t>ZIP992</t>
  </si>
  <si>
    <t>CONSTRUCTION OF ADDITIONAL 3KM KABBA-OLLE-OKE-OFFIN ROAD KABBA-BUNU L.G.A KOGI STATE</t>
  </si>
  <si>
    <t>ZIP993</t>
  </si>
  <si>
    <t>CONSTRUCTION OF 1.5KM IGOSUN ROAD IN OFFA LGA , KWARA STATE</t>
  </si>
  <si>
    <t>ZIP994</t>
  </si>
  <si>
    <t>CONSTRUCTION OF 1.5KM MUU ROAD IN OFFA LGA , KWARA STATE</t>
  </si>
  <si>
    <t>ZIP995</t>
  </si>
  <si>
    <t>CONSTRUCTION OF 1 NOS. OF 3 BLOCKS OF CLASSROOM  IN TWO LOCATIONS OF LANGTANG NORTH / SOUTH LGA, AT REAK PLATEAU STATE</t>
  </si>
  <si>
    <t>ZIP996</t>
  </si>
  <si>
    <t>11 KILOMETER ACCESS ROAD DUKKU-MAYO LAMIDO IN DUKKU/DUKKU/NAFADA FED. CONSTITUENCY GOMBE STATE</t>
  </si>
  <si>
    <t>ZIP997</t>
  </si>
  <si>
    <t>5.2 KILOMETRES BAKIN KOGI - KAMARU CHAWAI RURAL ROAD IN KAURU ROAD LGA OF KADUNA STATE</t>
  </si>
  <si>
    <t>ZIP998</t>
  </si>
  <si>
    <t>TARRING OF ROAD IN ALKAMMU, WURNO LGA OF SOKOTO STATE</t>
  </si>
  <si>
    <t>ZIP999</t>
  </si>
  <si>
    <t>REHABILTATION &amp; TARRING OF RAOD IN RARA,RABAH LGA IN SOKOTO STATE</t>
  </si>
  <si>
    <t>ZIP1000</t>
  </si>
  <si>
    <t>CONSTRUCTION OF 3 KILOMETER ROAD WITH ASPHALT OVERLAY AT LOKOJA LGA</t>
  </si>
  <si>
    <t>ZIP1001</t>
  </si>
  <si>
    <t>REHABILITATION OF OKPAREKE- ADANGERE ROAD IN KOGI LGA</t>
  </si>
  <si>
    <t>ZIP1002</t>
  </si>
  <si>
    <t>CONSTRUCTION OF DRAINAGE AT ANGUWAN RIMI IN LOKOJA LGA</t>
  </si>
  <si>
    <t>ZIP1003</t>
  </si>
  <si>
    <t>COMPLETION OF BAMA CLOSE ROAD IN BARNAWA, KADUNA SOUTH LGA, KADUNA STATE</t>
  </si>
  <si>
    <t>ZIP1004</t>
  </si>
  <si>
    <t>CONSTRUCTION OF BOX CULVERT AT SHINDAI IN QAAN-PAN LGA, PLATEAU</t>
  </si>
  <si>
    <t>ZIP1005</t>
  </si>
  <si>
    <t>PROVISION OF BOREHOLES IN POTISKUM/NANGERE FEDERAL CONSTITEUNCY, YOBE STATE</t>
  </si>
  <si>
    <t>ZIP1006</t>
  </si>
  <si>
    <t>CONSTRUCTION OF CULVERT AT LANG TANG PLATEAU.</t>
  </si>
  <si>
    <t>ZIP1007</t>
  </si>
  <si>
    <t xml:space="preserve">CONSTRUCTION OF MARKET SHADES AT NZA OZUBULU. </t>
  </si>
  <si>
    <t>ZIP1008</t>
  </si>
  <si>
    <t>CONSTRUCTION OF MARKET SHADES AT OBI UMUDIM NNEWI.</t>
  </si>
  <si>
    <t>ZIP1009</t>
  </si>
  <si>
    <t>CONSTRUCTION OF BRIDGE CULVERT AT EZE RIVER UMUEZENA-AKAMILI ROAD NNEWI.</t>
  </si>
  <si>
    <t>ZIP1010</t>
  </si>
  <si>
    <t>CONSTRUCTION OF 5KM ROAD AT UZOR STREET STARTING FROM ACHAKPO JUNCTION AND TERMINATING AT BACK OF ST. MARY’S CATHOLIC CHURCH (OKOLAJA STREET), AJEROMI/IFELODUN, LAGOS STATE</t>
  </si>
  <si>
    <t>ZIP1011</t>
  </si>
  <si>
    <t>REPAIR/MAINTENANCE OF NON-FUNCTIONAL SOLAR STREET LIGHTS IN AKOKO EDO FEDERAL CONSTITUENCY, EDO STATE.</t>
  </si>
  <si>
    <t>NCEE, BENIN</t>
  </si>
  <si>
    <t>ZIP1012</t>
  </si>
  <si>
    <t>TRAINING/EMPOWERMENT OF UNEMPLOYED GRADUATES IN NNEWI NORTH/SOUTH AND EKWUSIGO FEDERAL CONSTITUENCY,ANAMBRA STATE</t>
  </si>
  <si>
    <t>NEDDI, NNEWI</t>
  </si>
  <si>
    <t>ZIP1013</t>
  </si>
  <si>
    <t>CONSTRUCTION OF GWANTU- GBUILA EARTH ROAD IN JEMA'A/SANGA FED CONST KADUNA STATE</t>
  </si>
  <si>
    <t>NIBBRI</t>
  </si>
  <si>
    <t>ZIP1014</t>
  </si>
  <si>
    <t>CONSTRUCTION OF 3 NOS. CLASSROOM BLOCKS AT UNUBI,EKWULUMILI AND AKWAIHEDI,NNEWI SOUTH, ANAMBRA STATE.</t>
  </si>
  <si>
    <t>NIBRRI</t>
  </si>
  <si>
    <t>ZIP1015</t>
  </si>
  <si>
    <t>YOUTH EMPOWERMENT (TRAINING AND EQUIPMENT) IN KATSINA NORTH SENATORIAL DISTRICT, KATSINA STATE</t>
  </si>
  <si>
    <t>NILEST</t>
  </si>
  <si>
    <t>ZIP1016</t>
  </si>
  <si>
    <t>TRAINING AND EMPOWERMENT OF YOUTHS,WOMEN AND DISABLE PERSONS IN WASTE-TO-WEALTH MANAGEMENT IN MISAU/DAMBAM FEDERAL CONSTITUENCY IN BAUCHI STATE</t>
  </si>
  <si>
    <t>ZIP1017</t>
  </si>
  <si>
    <t>TRAINING OF YOUTHS AND WOMEN IN BABURA AND GARKI LGA OF JIGAWA STATE</t>
  </si>
  <si>
    <t>NILEST, ZARIA</t>
  </si>
  <si>
    <t>ZIP1018</t>
  </si>
  <si>
    <t>CAPACITY BUILDING IN AUTOTRONIC AND VEHICLE DIAGNOSTIC FOR AUTO TECHNICIANS IN ILORO TOWN,IJERO LGA, EKITI STATE.</t>
  </si>
  <si>
    <t>PEDI</t>
  </si>
  <si>
    <t>ZIP1019</t>
  </si>
  <si>
    <t>SUPPLY OF EMPOWERMENT MATERIALS TO OKENE /OGORI-MANGOGO FED. CONST. KOGI STATE</t>
  </si>
  <si>
    <t>PEEMADI</t>
  </si>
  <si>
    <t>ZIP1020</t>
  </si>
  <si>
    <t>TRAINING OF YOUTHS ON RENEWAL ENERGY IN AGEGE FEDERAL CONSTITUENCY, LAGOS STATE</t>
  </si>
  <si>
    <t>PEMADI, OKENE</t>
  </si>
  <si>
    <t>ZIP1021</t>
  </si>
  <si>
    <t>TECHNOLOGY ENTREPRENEURSHIP IN MACHINE AND EQUIPMENT MAINTENANCE FOR YOUTHS IN EDO SOUTH SENATORIAL DISTRICT, EDO STATE</t>
  </si>
  <si>
    <t>PRODA</t>
  </si>
  <si>
    <t>ZIP1022</t>
  </si>
  <si>
    <t>ENTREPRENUERSHIP TRAINING FOR YOUTH AND WOMEN IN AKOKO -EDO FEDERAL CONSTITUENCY, EDO STATE</t>
  </si>
  <si>
    <t>ZIP1023</t>
  </si>
  <si>
    <t>SOLAR POWERED BOREHOLES IN OWAN WEST AND OWAN EAST AKOKO EDO NORTH SENATORIAL DISTRICT, EDO STATE</t>
  </si>
  <si>
    <t>ZIP1024</t>
  </si>
  <si>
    <t>PROVISION AND INSTALLATION OF STREET LIGHTS AND WATER PUMP IN ANAMBRA NORTH SENATORIAL DISTRICT, ANAMBRA STATE</t>
  </si>
  <si>
    <t>ZIP1025</t>
  </si>
  <si>
    <t xml:space="preserve">CONSTRUCTION OF LOCK UP SHOPS WITH BOREHOLE AND TOILET FACILITIES AT EKE UMURI MARKET, AMAIMO IN IMO EAST SENATORIAL DISTRICT, IMO STATE. </t>
  </si>
  <si>
    <t>ZIP1026</t>
  </si>
  <si>
    <t>STRATEGIC EMPOWER AND VOCATIONAL SKILLS TRAINING FOR WOMEN AND YOUTH IN JIGAWA STATE SOUTH -WEST SENATORIAL DISTRICT</t>
  </si>
  <si>
    <t>ZIP1027</t>
  </si>
  <si>
    <t>COMPUTER EDUCATION TRAINING FOR SECONDARY SCHOOL TEACHERS AND PROVISION OF COMPUTERS AND ACCESSORIES TO SCHOOLS IN OSUN WEST SENATORIAL DISTRICT, OSUN STATE.</t>
  </si>
  <si>
    <t>ZIP1028</t>
  </si>
  <si>
    <t>AGRICULTURAL EMPOWERMENT ON SNAILERY FOR WOMEN AND YOUTH CAPACITY BUILDING IN OSUN WEST SENATORIAL DISTRICT, OSUN STATE</t>
  </si>
  <si>
    <t>ZIP1029</t>
  </si>
  <si>
    <t>SKILL ACQUISITION AND VOCATIONAL TRAINING PROGRAMME FOR STRATEGIC EMPOWERMENT ON HOUSE HOLD DOMESTIC PRODUCTS IN ISHIELU LGA, EBONYI CENTRAL SENATORIAL DISTRICT, EBONYI STATE</t>
  </si>
  <si>
    <t>ZIP1030</t>
  </si>
  <si>
    <t>STRATEGIC TRAINING IN COSMETIC PRODUCTION AND EFFICIENT COAL UTILIZATION FOR YOUTH EMPOWERMENT IN IKWO LGA, EBONYI CENTRAL SENATORIAL DISTRICT, EBONYI STATE</t>
  </si>
  <si>
    <t>ZIP1031</t>
  </si>
  <si>
    <t>TRAINING OF YOUTH AND WOMEN ON SKILL DEVELOPMENT AND SELF HELP PROJECTS IN EZZA SOUTH LGA, EBONYI CENTRAL SENATORIAL DISTRICT, EBONYI STATE</t>
  </si>
  <si>
    <t>ZIP1032</t>
  </si>
  <si>
    <t>STRATEGIC TRAINING IN COSMETIC PRODUCTION AND EFFICIENT COAL UTILIZATION FOR YOUTH EMPOWERMENT IN EZZA NORTH LGA, EBONYI CENTRAL SENATORIAL DISTRICT, EBONYI STATE</t>
  </si>
  <si>
    <t>ZIP1033</t>
  </si>
  <si>
    <t>SKILL ACQUISITION AND COMPUTER TRAINING FOR YOUTH DEVELOPMENT IN IKEDURU LGA, IMO EAST SENATORIAL DISTRICT, IMO STATE.</t>
  </si>
  <si>
    <t>ZIP1034</t>
  </si>
  <si>
    <t>CONSTRUCTION OF PALM OIL PROCESSING MILL AT UMUNOHU OKWU IKEDURU LGA, IN IMO EAST SENATORIAL DISTRICT</t>
  </si>
  <si>
    <t>ZIP1035</t>
  </si>
  <si>
    <t>CONSTRUCTION OF CASSAVA PROCESSING MILL IN NDIOWERRI EKWEREAZU, OGWA IN MBAITOLI , LGA, IMO EAST  SENATORIAL DISTRICT, IMO STATE.</t>
  </si>
  <si>
    <t>ZIP1036</t>
  </si>
  <si>
    <t>PROCUREMENT OF HEAVY DUTY GRADER  ( USED GRADE A) FOR ROAD REHABILITATION IN IMO EAST SENATORIAL DISTRICT, IMO STATE.</t>
  </si>
  <si>
    <t>ZIP1037</t>
  </si>
  <si>
    <t>STRATEGIC TRAINING AND SKILL ACQUISITION IN COSMETIC PRODUCTION AND EFFICIENT COAL UTILIZATION FOR YOUTH AND WOMEN EMPOWERMENT IN IMO EAST SENATORIAL DISTRICT, IMO STATE.</t>
  </si>
  <si>
    <t>ZIP1038</t>
  </si>
  <si>
    <t>TRAINING WORKSHOP IN TECHNOLOGY ENTREPRENEURSHIP IN MACHINE EQUIPMENT MAINTENANCE FOR YOUTHS IN EDO SOUTH SENATORIAL DISTRICT, EDO STATE</t>
  </si>
  <si>
    <t>ZIP1039</t>
  </si>
  <si>
    <t>SKILL ACQUISITION AND VOCATIONAL TRAINING PROGRAM FOR STRATEGIC EMPOWERMENT ON DOMESTIC PRODUCTS FOR THE UNEMPLOYED IN EDO SOUTH SENATORIAL DISTRICT, EDO STATE</t>
  </si>
  <si>
    <t>ZIP1040</t>
  </si>
  <si>
    <t>SUPPLY AND INSTALLATION OF SOLAR STREET LIGHT IN ZAMFARA NORTH SENATORIAL DISTRICT, ZAMFARA STATE</t>
  </si>
  <si>
    <t>ZIP1041</t>
  </si>
  <si>
    <t>PROVISIONS / INSTALLATIONS OF STREET LIGHT IN VARIOUS LOCATIONS IN ONDO SOUTH SENATORIAL DISTRICT, ONDO STATE</t>
  </si>
  <si>
    <t>ZIP1042</t>
  </si>
  <si>
    <t>VOCATIONAL TRAINING OF YOUTHS AND PROVISION OF START-UP PACK IN VARIOUS LOCATIONS OF ONDO SOUTH SENATORIAL DISTRICT, ONDO STATE.</t>
  </si>
  <si>
    <t>ZIP1043</t>
  </si>
  <si>
    <t>SKILL ACQUISITION AND TRAINING ON COMMUNITY, DOMESTIC AND FOOD SECURITY IN YOBE EAST SENATORIAL DISTRICT, YOBE STATE.</t>
  </si>
  <si>
    <t>ZIP1044</t>
  </si>
  <si>
    <t>CONSTRUCTION OF 1NO. BOREHOLE IN ABANIHI, UMNOKPARA UBAHU AMAIGBO, NWANGELE LGA OF IMO STATE</t>
  </si>
  <si>
    <t>ZIP1045</t>
  </si>
  <si>
    <t>STRATEGIC EMPOWERMENT AND VOCATIONAL SKILLS FOR YOUTH AND WOMEN IN APAPA FEDERAL CONSTITUENCY, LAGOS STATE.</t>
  </si>
  <si>
    <t>ZIP1046</t>
  </si>
  <si>
    <t>TRAINING ON DOMESTIC PRODUCT FOR YOUTH IN APAPA FEDERAL CONSTITUENCY, LAGOS STATE.</t>
  </si>
  <si>
    <t>ZIP1047</t>
  </si>
  <si>
    <t>ENTERPRENERIAL ADVOCACY AND TRAINING FOR UNEMPLOYED YOUTHS AND WOMEN IN EDE NORTH/EDE SOUTH/EGBEDORE/EJIGBO FEDERAL CONSTIYUENCY, OSUN STATE.</t>
  </si>
  <si>
    <t>ZIP1048</t>
  </si>
  <si>
    <t>STRATEGIC INTERVENTION IN ONDO EAST/WEST FEDERAL CONSTITUENCY, ONDO STATE.</t>
  </si>
  <si>
    <t>ZIP1049</t>
  </si>
  <si>
    <t>SOLAR STREET LIGHT IN ONDO EAST/WEST FEDERAL CONSTITUENCY OF ONDO STATE.</t>
  </si>
  <si>
    <t>ZIP1050</t>
  </si>
  <si>
    <t>INTERLOCKING PAVING STONE INTERNAL ROAD PHASE II, ILAJE/ESE-ODO, ONDO STATE</t>
  </si>
  <si>
    <t>ZIP1051</t>
  </si>
  <si>
    <t>TWO (2) TRACTORS AND ACCESSORIES FOR IKENNE/SAGAMU/REMO NORTH FEDERAL CONSTITUENCY, OGUN STATE.</t>
  </si>
  <si>
    <t>ZIP1052</t>
  </si>
  <si>
    <t>SKILL ACQUISITION- TRAINING OF YOUTHS AND WOMEN IN BENDE FEDERAL CONSTITUENCY, ABIA STATE</t>
  </si>
  <si>
    <t>ZIP1053</t>
  </si>
  <si>
    <t>VOCATIONAL TRAINIG AND EMPOWERMENT PROGRAMME AT UGWUNABO LGA</t>
  </si>
  <si>
    <t>ZIP1054</t>
  </si>
  <si>
    <t>EMPOWERMENT OF YOUTHS IN AWKA NORTH/SOUTH CONSTITUENCY,ANAMBRA STATE</t>
  </si>
  <si>
    <t>ZIP1055</t>
  </si>
  <si>
    <t>SKILL ACQUISITION TRAINING ON HOUSEHOLD PRODUCTS IN OYI/AYAMELUM FEDERAL CONSTITUENCY</t>
  </si>
  <si>
    <t>ZIP1056</t>
  </si>
  <si>
    <t>SKILL ACQUISITION TRAINING ON ICT IN OYI/AYAMELUM FEDERAL CONSTITUENCY, ANAMBRA STATE</t>
  </si>
  <si>
    <t>ZIP1057</t>
  </si>
  <si>
    <t>PROVISION OF SOLAR STREET LIGHT IN OGBARU FEDERAL CONSTITUENCY, ANAMBRA STATE</t>
  </si>
  <si>
    <t>ZIP1058</t>
  </si>
  <si>
    <t>REHABILITATATION OF ELECTRICITY LINE FROM OGWU IKPELE-OSSOMALA IN OGBARU FEDERAL CONSTITUENCY, ANAMBRA STATE</t>
  </si>
  <si>
    <t>ZIP1059</t>
  </si>
  <si>
    <t>EXTENSION OF ELECTRICITY AND INSTALLATION OF 300KVA TRANSFORMER PROVIDED FROM OGBETITI-ONITSHA ATANI ROAD IN IGBARU FEDERAL CONSTITUENCY, ANAMBRA STATE.</t>
  </si>
  <si>
    <t>ZIP1060</t>
  </si>
  <si>
    <t>TRAINING OF YOUNG UNDERGRADUATES IN AIR CONDITION REFRIGERATION</t>
  </si>
  <si>
    <t>ZIP1061</t>
  </si>
  <si>
    <t>SKILL ACQUISITION PROGRAMME IN ICT FOR YOUTHS OF EZZA NORTH AND ISHIELU LGA, EBONYI STATE</t>
  </si>
  <si>
    <t>ZIP1062</t>
  </si>
  <si>
    <t>SKILL ACQUISITION PROGRAMME ON DOMESTIC PRODUCTS.EZZA SOUTH/IKWO FEDERAL CONSTITUENCY, EBONYI STATE</t>
  </si>
  <si>
    <t>ZIP1063</t>
  </si>
  <si>
    <t>SUPPLY OF MOTORCYCLES FOR EZZA SOUTH/IKWO FEDERAL CONSTITUENCY,EBONYI STATE</t>
  </si>
  <si>
    <t>ZIP1064</t>
  </si>
  <si>
    <t>SKILL ACQUISITION PROGRAMME ON MECHANISED FARMING FOR EBONYI/OHAUKWU FED.CONSTITUENCY, EBONYI STATE</t>
  </si>
  <si>
    <t>ZIP1065</t>
  </si>
  <si>
    <t>TRAINING ON MECHANIZED FARMING/PRODUCTION OF FEEDS IN ABAKALIKI AND IZZI LGAs OF EBONYI STATE</t>
  </si>
  <si>
    <t>ZIP1066</t>
  </si>
  <si>
    <t>SUPPLY OF EMPOWERMENT EQUIPMENT FOR ENTERPRENEURSHIP DEVELOPMENT FOR YOUTH &amp; WOMEN IN IGBO-ETITI AND UZO- UWANI LGAs, ENUGU STATE</t>
  </si>
  <si>
    <t>ZIP1067</t>
  </si>
  <si>
    <t>SKILL ACQUISITION FOR YOUTH AND WOMEN AT  UDI AND EZEAGU LGAs, IN ENUGU STATE</t>
  </si>
  <si>
    <t>ZIP1068</t>
  </si>
  <si>
    <t>RURAL ACCESS ROAD IN OGOR (IKEM), ISI-UZO FEDERAL CONSTITUENCY,ENUGU STATE</t>
  </si>
  <si>
    <t>ZIP1069</t>
  </si>
  <si>
    <t>REPAIRS AND EXPANSION OF  SOLAR STREET LIGHTS(PHASE 2) IN NSUKKA/IGBO-EZE SOUTH FEDERAL CONSTITUENCY,ENUGU STATE</t>
  </si>
  <si>
    <t>ZIP1070</t>
  </si>
  <si>
    <t>ENTERPRENEURSHIP DEVELOPMENT (PHASE 2)IN NSUKKA/IGBO-EZE SOUTH FEDERAL CONSTITUENCY,ENUGU STATE</t>
  </si>
  <si>
    <t>ZIP1071</t>
  </si>
  <si>
    <t>ROAD MAINTENANCE AND REHABILITATION OF UMUANYI UGBAWKA,,UMUISU UGBAWKA,EKE UHUONA UGBAWKA, NKANU EAST LGA, ENUGU STATE</t>
  </si>
  <si>
    <t>ZIP1072</t>
  </si>
  <si>
    <t>ENTERPRENEURSHIP DEVELOPMENT TRAINING FOR WOMEN ON MODERN AGRICULTURAL FARMING IN NKANU EAST/WEST,ENUGU STATE</t>
  </si>
  <si>
    <t>ZIP1073</t>
  </si>
  <si>
    <t>SKILL ACQUISITION AND VOCATIONAL TRAINING ON HOUSE HOLD DOMESTIC PRODUCTS FOR YOUTHS AND WOMEN EMPOWERMENT IN ENUGU NORTH AND SOUTH FEDERAL CONSTITUENCY,ENUGU STATE</t>
  </si>
  <si>
    <t>ZIP1074</t>
  </si>
  <si>
    <t>EMPOWERMENT PROGRAMME AT GREATER AWGU, AWGU LGA, ENUGU STATE</t>
  </si>
  <si>
    <t>ZIP1075</t>
  </si>
  <si>
    <t>TRAINING OF YOUTHS AND WOMEN ON SKILL DEVELOPMENT AND SELF PROJECTS FOR IDEATO NORTH/SOUTH FEDERAL CONSTITUENCY, IMO STATE</t>
  </si>
  <si>
    <t>ZIP1076</t>
  </si>
  <si>
    <t>RENOVATION OF EZE-AGBOGU HEALTHCENTRE,EZINIHITTE MBAISE, IMO STATE</t>
  </si>
  <si>
    <t>ZIP1077</t>
  </si>
  <si>
    <t>RENOVATION OF UMUEZE CIVIC CENTRE AND ORIE OGWUAMA MARKET AHIAZU MBAISE, IMO STATE</t>
  </si>
  <si>
    <t>ZIP1078</t>
  </si>
  <si>
    <t>RURAL ELECTRIFICATION OF OKRIKA NWEKE AND NWEKWO AUTONOMOUS COMMUNITIES,AHIAZU MBAISE, IMO STATE</t>
  </si>
  <si>
    <t>ZIP1079</t>
  </si>
  <si>
    <t>RENOVATION OF COMMUNITY SCHOOL AT EGBELU UMUHU IN ABOH MBAISE/NGOR OKPALA FEDERAL CONSTITUENCY, IMO STATE</t>
  </si>
  <si>
    <t>ZIP1080</t>
  </si>
  <si>
    <t>STRATEGIC &amp; SKILL ACQUISITION ON HOUSEHOLD DOMESTIC PRODUCTS AND EMPOWERMENT FOR WOMEN AND YOUTHS IN ISIALA MBANO/OKIGWE/ONUIMO FEDERAL CONSTITUENCY</t>
  </si>
  <si>
    <t>ZIP1081</t>
  </si>
  <si>
    <t>PROCUREMENT OF HEAVY DUTY GRADER (USED GRADE A) FOR ROADS IN MBAITOLI/IKEDURU, IMO STATE</t>
  </si>
  <si>
    <t>ZIP1082</t>
  </si>
  <si>
    <t>PALM OIL PROCESSING AT NDI-OWERRI EKWERAZU OGWA IN MBAITOLI LGA IMO STATE</t>
  </si>
  <si>
    <t>ZIP1083</t>
  </si>
  <si>
    <t>SAND FILING,REGRESSING/RECONSTRUCTION OF ABACHEKE COMMUNITY SCHOOL PLAY GROUND OHAJI/EGBEMA LGA, IMO STATE</t>
  </si>
  <si>
    <t>ZIP1084</t>
  </si>
  <si>
    <t>INSTALLATION OF SOLAR STREETLIGHTS AT ABACHEKE EGBEMA,OHAJI/EGBEMA LGAs IMO STATE</t>
  </si>
  <si>
    <t>ZIP1085</t>
  </si>
  <si>
    <t>INSTALLATION OF SOLAR POWERED STREETLIGHTS AT EZIALI-MGBIDI,UBULU NEMPI,AWA,EJEMEKWURU,NKWESHI,NDULOKWU/UMUOWERE,UMUAPU,UMUAGWO AND ETEKWURU (PLANTATION) IN OHAJI/EGBEMA/OGUTA/ORU WEST FEDERAL CONSTITUENCY, IMO STATE</t>
  </si>
  <si>
    <t>ZIP1086</t>
  </si>
  <si>
    <t>TRAINING AND SKILL ACQUISITION FOR SELECT YOUTHS OF OHAJI/EGBEMA/OGUTA/ORU WEST FEDERAL CONSTITUENCY, IMO STATE</t>
  </si>
  <si>
    <t>ZIP1087</t>
  </si>
  <si>
    <t>ENTREPRENEURSHIP TRAINING FOR YOUTH IN ORON FEDERAL CONSTITUENCY, AKWA-IBOM STATE</t>
  </si>
  <si>
    <t>ZIP1088</t>
  </si>
  <si>
    <t>SUPPLY OF SCHOOL CHAIRS AND TABLES TO PRIMARY AND SECONDARY SCHOOLS IN TWON, AKASSA, OKPOMA AND ODIOMA (BRASS LGA, BAYELSA STATE).</t>
  </si>
  <si>
    <t>ZIP1089</t>
  </si>
  <si>
    <t>SUPPLY OF DESKTOP COMPUTER TO SECONDARY SCHOOLS IN TWON, AKASSA, OKPOMA AND ODIAMA (BRASS LGA, BAYELSA STATE</t>
  </si>
  <si>
    <t>ZIP1090</t>
  </si>
  <si>
    <t>SUPPLY OF SCHOOL CHAIRS AND TABLES TO PRIMARY AND SECONDARY SCHOOLS IN OGBOLOMABIRI, OKOROMA CLAN BASSAMBIRI, OLUASIRI IBE IN NEMBE LGA, BAYELSA STATE</t>
  </si>
  <si>
    <t>ZIP1091</t>
  </si>
  <si>
    <t>STRATEGIC EMPOWERMENT PROGRAMME ON ENTREPRENEURSHIP DEVELOPMENT IN SOUTHERN IJAW FEDERAL CONSTITUENCY, BAYELSA STATE</t>
  </si>
  <si>
    <t>ZIP1092</t>
  </si>
  <si>
    <t>VOCATIONAL TRAINING AND EMPOWERMENT OF 200 WOMEN AND YOUTHS IN OGOJA/YALA FEDERAL CONSTITUENCY, CRS</t>
  </si>
  <si>
    <t>ZIP1093</t>
  </si>
  <si>
    <t>CONSTRUCTION AND TARRING OF OGBE OBI-UTE OGBAJE SECONDARY SCHOOL ROAD WITH DRAINAGE ON BOTH SIDES AT UTE-OGBEJE, IKA NORTH EAST LGA, DELTA STATE</t>
  </si>
  <si>
    <t>ZIP1094</t>
  </si>
  <si>
    <t>CONSTRUCTION OF A BLOCK OF TWO CLASSROOMS WITH VIP TOILET AT OYOKO PRIMARY SCHOOL, OYOKO ABAVO, IKA SOUTH LGA, DELTA STATE</t>
  </si>
  <si>
    <t>ZIP1095</t>
  </si>
  <si>
    <t>ENTREPRENEURSHIP TRAINING AND EMPOWERMENT IN PORT HARCOURT 2 FEDERAL CONSTITUENCY, RIVERS STATE</t>
  </si>
  <si>
    <t>ZIP1096</t>
  </si>
  <si>
    <t xml:space="preserve">SKILL ACQUISITION TRAINING IN HOUSEHOLD PRODUCTS PRODUCTION IN OPOBO/NKORO AND ANDONI FEDERAL CONSTITUENCY, RIVERS STATE </t>
  </si>
  <si>
    <t>ZIP1097</t>
  </si>
  <si>
    <t>CONSTRUCTION OF 1 NO. 500KVA TRANSFORMER RELIEF SUB STATION AND 1KM DISTRIBUTION</t>
  </si>
  <si>
    <t>ZIP1098</t>
  </si>
  <si>
    <t>PROCUREMENT OF EMPOWERMENT MATERIALS (MOTORCYCLES)</t>
  </si>
  <si>
    <t>ZIP1099</t>
  </si>
  <si>
    <t>ENTREPRENEURSHIP TRAINING AND EMPOWERMENT PROGRAMME INOKRIKA AND OGU/BOLO FEDERAL CONSTITUENCY, RIVERS STATE.</t>
  </si>
  <si>
    <t>ZIP1100</t>
  </si>
  <si>
    <t>ENTREPRENEURSHIP TRAINING AND EMPOWERMENT IN PORT HARCOURT 1 FEDERAL CONSTITUENCY, RIVERS STATE</t>
  </si>
  <si>
    <t>ZIP1101</t>
  </si>
  <si>
    <t>ENTREPRENEURSHIP TRAINING AND EMPOWERMENT IN KHANA AND GOKANA FEDERAL CONSTITUENCY OF RIVERS STATE</t>
  </si>
  <si>
    <t>ZIP1102</t>
  </si>
  <si>
    <t>SKILL ACQUISITION TRAINING &amp; EMPOWERMENT ON VARIOUS TRADE FOR YOUTHS &amp; WOMEN</t>
  </si>
  <si>
    <t>ZIP1103</t>
  </si>
  <si>
    <t>SKILL ACQUISITION TRAINING AND EMPOWERMENT ON VARIOUS TRADE FOR YOUTH AND WOMEN IN DEGEMA/BONNY FEDERAL CONSTITUENCY</t>
  </si>
  <si>
    <t>ZIP1104</t>
  </si>
  <si>
    <t>PROCUREMENT OF HEAVY DUTY GRADER FOR ROAD  IN ILORIN EAST/SOUTH FEDERAL CONSTITUENCY ,KWARA STATE</t>
  </si>
  <si>
    <t>ZIP1105</t>
  </si>
  <si>
    <t>I UNIT HILUX VEHICLE  IN BASSA/JOS NORTH FEDERAL CONSTITUENCY, PLATEAU STATE</t>
  </si>
  <si>
    <t>ZIP1106</t>
  </si>
  <si>
    <t>YOUTH AND WOMENEMPOWERMENT PROGRAMME IN MANGU /BOKKOS FEDERAL CONSTITUENCY, PLATEAU STATE</t>
  </si>
  <si>
    <t>ZIP1107</t>
  </si>
  <si>
    <t>SKILL ACQUISION &amp; TRAINING OF YOUTH IN KARU, KEFFI, KOKONA FED. CONST. OF NASARAWA STATE.</t>
  </si>
  <si>
    <t>ZIP1108</t>
  </si>
  <si>
    <t>COMPLETION OF STUDY CENTRE IN AKWANGA/WAMBA/NASARAWA EGGON FED. CONST. NASARAWA STATE</t>
  </si>
  <si>
    <t>ZIP1109</t>
  </si>
  <si>
    <t xml:space="preserve">BILL PAYMENT FOR RURAL HOME SOLAR SYSTEM /NDPHC/AZURI TECH FOR AKWANGA / NASARAWA EGGON / WAMBA LGAs </t>
  </si>
  <si>
    <t>ZIP1110</t>
  </si>
  <si>
    <t>YOUTH AND WOMEN EMPOWERMENT IN ZANGO KATAF/JABA FED CONST,KADUNA STATE.</t>
  </si>
  <si>
    <t>ZIP1111</t>
  </si>
  <si>
    <t>WOMEN AND YOUTH SKILL ACQUISITION TRAINING ON HOUSE HOLD DOMESTIC PRODUCTS IN FASKARI/KANKARA/SABUWA FED CONST KATSINA</t>
  </si>
  <si>
    <t>ZIP1112</t>
  </si>
  <si>
    <t>SKILL ACQUISITION AND STRATEGIC EMPOWERMENT OF WOMEN AND YOUTH IN DOMESTIC HOUSEHOLD IN FASKARI/KANKARA/SABUWA FED CONST KATSINA</t>
  </si>
  <si>
    <t>ZIP1113</t>
  </si>
  <si>
    <t>WOMEN/YOUTH SKILL ACQUISITION TRAINING ON HOUSEHOLD DOMESTIC PRODUCE IN SAFANA/BATSARI/DANMUSA FED CONST KATSINA STATE</t>
  </si>
  <si>
    <t>ZIP1114</t>
  </si>
  <si>
    <t>SKILL ACQUISITION &amp; STRATEGY EMPOWERMENT OF WOMEN &amp; YOUTH ON DOMESTIC HOUSEHOLD ITEMS IN SAFANA/BATSARI/DAN MUSA FED CONST KATSINA STATE</t>
  </si>
  <si>
    <t>ZIP1115</t>
  </si>
  <si>
    <t>SKILLS AND STRATEGIC TRAINING FOR YOUTH &amp; WOMEN IN TANGAZA/GUDU FED CONST OF SOKOTO STATE</t>
  </si>
  <si>
    <t>ZIP1116</t>
  </si>
  <si>
    <t>REPAIRS AND MAINTENANCE OF EXISTING SOLAR STREET LIGHTS IN OWAN EAST/WEST FEDERAL CONSTITUENCY, EDO STATE.</t>
  </si>
  <si>
    <t>ZIP1117</t>
  </si>
  <si>
    <t>PROVISION OF 75 SOLAR STREET LIGHTS IN OWAN EAST/WEST FEDERAL CONSTITUENCY, EDO STATE.</t>
  </si>
  <si>
    <t>ZIP1118</t>
  </si>
  <si>
    <t>TRAINING AND EMPOWERMENT OF YOUTHS/WOMEN IN MISAU, BAUCHI STATE</t>
  </si>
  <si>
    <t>RAW HIDE &amp; SKIN IMPROVEMENT CENTRE, JOS</t>
  </si>
  <si>
    <t>ZIP1119</t>
  </si>
  <si>
    <t>TRAINING AND EMPOWERMENT OF YOUTHS/WOMEN IN DAMBAM, BAUCHI STATE</t>
  </si>
  <si>
    <t>ZIP1120</t>
  </si>
  <si>
    <t>TRAINING OF YOUTHS AND WOMENAT BASSA/JOS NORTH FEDERAL CONSTITUENCY, PLATEAU STATE</t>
  </si>
  <si>
    <t>RAW HIDE AND SKIN CENTRE, JOS</t>
  </si>
  <si>
    <t>ZIP1121</t>
  </si>
  <si>
    <t>TRAINING OF YOUTHS AND WOMEN IN WASTE TO WEALTH MANAGEMENT IN LEATHER TECHNOLOGY AND MANUFACTURING IN FOOTWARES IN BAUCHI FED. CONSTITUENCY BAUCHI STATE.</t>
  </si>
  <si>
    <t xml:space="preserve">RAW HIDES AND SKIN IMPROVEMENT CENTER, JOS </t>
  </si>
  <si>
    <t>ZIP1122</t>
  </si>
  <si>
    <t>TRAINING OF YOUTH AND WOMENIN WASTE TO WEALTH MANAGEMENT IN FOOT WARES IN LANGTANG NORTH/SOUTH , PLATEAU STATE</t>
  </si>
  <si>
    <t>RAW HIDES AND SKIN IMPROVEMENT CENTRE , JOS</t>
  </si>
  <si>
    <t>ZIP1123</t>
  </si>
  <si>
    <t>PROVISION OF SCHOOL EQUIPMENT  PHASE II IN MALUMFASHI/KAFUR FEDERAL CONSTITUENCY, KATSINA STATE.</t>
  </si>
  <si>
    <t>SEDI</t>
  </si>
  <si>
    <t>ZIP1124</t>
  </si>
  <si>
    <t>SUPPLY OF GENERATORS FOR POWER IMPROVEMENT IN SOME COMMUNITIES IN NNEWI FEDERAL CONSTITUENCY, ANAMBRA STATE.</t>
  </si>
  <si>
    <t>TIC</t>
  </si>
  <si>
    <t>ZIP1125</t>
  </si>
  <si>
    <t>EDUCATION FOR EMPLOYMENT E4E PROGRAMME FOR UNEMPLOYED GRADUATES BY KIARA COLLEGE/TIC NNEWI.</t>
  </si>
  <si>
    <t>TIC NNEWI</t>
  </si>
  <si>
    <t>ZIP1126</t>
  </si>
  <si>
    <t>SUPPLY OF FIRE EXTINGUISHING BALLS TO MARKETS IN IBADAN SOUTH EAST/NORTH EAST FEDERAL CONSTITUENCY, OYO STATE.</t>
  </si>
  <si>
    <t>OSSAP</t>
  </si>
  <si>
    <t>ZIP1127</t>
  </si>
  <si>
    <t>CONSTRUCTION OF EKOLI TOWN HALL AND EXTENSION FOR WOMEN EMPOWERMENT/TRAINING, ANINRI LGA, ENUGU STATE.</t>
  </si>
  <si>
    <t>ZIP1128</t>
  </si>
  <si>
    <t>SURVEY &amp; DESIGN OF A MINI SPORTS STADIUM, NDEABOH, ANINRI LGA, ENUGU STATE.</t>
  </si>
  <si>
    <t>ZIP1129</t>
  </si>
  <si>
    <t>CONSTRUCTION OF TWO OFFICE BLOCKS FOR ANINRI EAST DEVELOPMENT CENTRE. MPU, ANINRI LGA, ENUGU STATE.</t>
  </si>
  <si>
    <t>ZIP1130</t>
  </si>
  <si>
    <t>COMPLETION OF NSUDE TOWN HALL, UDI LGA, ENUGU STATE</t>
  </si>
  <si>
    <t>ZIP1131</t>
  </si>
  <si>
    <t>ROAD REHABILITATION AT FEDERAL COOPERATIVE COLLEGE ACCESS ROAD, OJI RIVER LGA</t>
  </si>
  <si>
    <t>ZIP1132</t>
  </si>
  <si>
    <t>EFULU UGWUOBA RURAL ROAD REHABILITATION PROJECT, OJI RIVER LGA</t>
  </si>
  <si>
    <t>ZIP1133</t>
  </si>
  <si>
    <t>AMANKWO INYI ROAD-INYI GIRLS SECONDARY SCHOOL RURAL ROAD PROJECT, OJI RIVER LGA</t>
  </si>
  <si>
    <t>ZIP1134</t>
  </si>
  <si>
    <t>UMUCHIME ENUGU INYI RURAL ROAD REHABILITATION PROJECT, OJI RIVER LGA, ENUGU STATE.</t>
  </si>
  <si>
    <t>ZIP1135</t>
  </si>
  <si>
    <t>EHUHE ACHI COURT-UMABI RURAL ROAD REHABILITATION PROJECT, OJI RIVER LGA, ENUGU STATE.</t>
  </si>
  <si>
    <t>ZIP1136</t>
  </si>
  <si>
    <t>OBINAGU IMAMA AKAMAOGHE RURAL ROAD PROJECT, EZEAGU LGA, ENUGU STATE.</t>
  </si>
  <si>
    <t>ZIP1137</t>
  </si>
  <si>
    <t>LAYING OF ASPHALT ON 1KM EZIAMA AFAM-AJABA-AGUNESE RURAL ROAD, AWGU LGA, ENUGU STATE.</t>
  </si>
  <si>
    <t>ZIP1138</t>
  </si>
  <si>
    <t>OGBUMA RURAL ROAD PROJECT, AWGU LGA, ENUGU STATE.</t>
  </si>
  <si>
    <t>ZIP1139</t>
  </si>
  <si>
    <t>OGBEKE NIKE RURAL ROAD PROJECT, ENUGU EAST LGA, ENUGU STATE.</t>
  </si>
  <si>
    <t>ZIP1140</t>
  </si>
  <si>
    <t>CONSTRUCTION OF 1 NO. 2 BED ROOM FLAT AND 3 NOS 1 BED ROOM FLAT TERRACE BUILDING TEACHERS’ QUARTERS, OMOSUOMO INLAND COMMUNITY, UGHELLI SOUTH LGA, DELTA STATE</t>
  </si>
  <si>
    <t>ZIP1141</t>
  </si>
  <si>
    <t>CONSTRUCTION OF FENCE AND 2NOS. PAVILION MINI SPORTS STATDIUM, NDEABOH, ANINRI LGA, ENUGU STATE.</t>
  </si>
  <si>
    <t>ZIP1142</t>
  </si>
  <si>
    <t>CONSTRUCTION OF 2 UNIT UTRA-MODERN ORPHANAGE HOMES AT ZURU AND YAURI SENATORIAL DISTRICT</t>
  </si>
  <si>
    <t>ZIP1143</t>
  </si>
  <si>
    <t>CONSTRUCTION OF GRADE A HOSPITAL AT MAGORO TOWN IN KEBBI SOUTH SENATORIAL DISTRICT</t>
  </si>
  <si>
    <t>ZIP1144</t>
  </si>
  <si>
    <t>CONSTRUCTION OF 2 UNIT GRADE A POLICE STATION AT WASAGU IN ZURU EMIRATE AND BIRNIN YAURI IN YAURI EMIRATE, KEBBI SOUTH SENATORIAL DISTRICT, KEBBI STATE</t>
  </si>
  <si>
    <t>ZIP1145</t>
  </si>
  <si>
    <t>CONSTRUCTION OF 2 UNIT STANDARD MEDICAL LABORATORY AT ZURU AND YAURI TOWNS</t>
  </si>
  <si>
    <t>ZIP1146</t>
  </si>
  <si>
    <t>SUPPLY OF LABORATORY EQUIPMENT TO ZURU AND YAURI LABORATORIES</t>
  </si>
  <si>
    <t>ZIP1147</t>
  </si>
  <si>
    <t>CONSTRUCTION OF STANDARD COMMUNITY HALL AT YAURI IN KEBBI STATE</t>
  </si>
  <si>
    <t>ZIP1148</t>
  </si>
  <si>
    <t>SUPPLY OFCUSTOMIZED SELECTED BOOKS TO SCHOOLS IN KEBBI SOUTH SENATORIAL DISTRICT, KEBBI STATE</t>
  </si>
  <si>
    <t>ZIP1149</t>
  </si>
  <si>
    <t>CONSTRUCTION OF STANDARD MOTOR PARK AND N.U.R.T.W OFFICE AT MAHUTA, FAKARI L.G.A, KEBBI STATE</t>
  </si>
  <si>
    <t>ZIP1150</t>
  </si>
  <si>
    <t>SUPPLY OF MOTORCYCLES TO GOMBE CENTRAL SENATORIAL DISTRICT, GOMBESTATE</t>
  </si>
  <si>
    <t>ZIP1151</t>
  </si>
  <si>
    <t>SUPLY OF GRINDING MACHINES TO GOMBE CENTRAL SENATORIAL DISTRICT, GOMBE STATE.</t>
  </si>
  <si>
    <t>ZIP1152</t>
  </si>
  <si>
    <t>STRATEGIC TRAINING FOR START-UPS IN GOMBE CENTRAL SENATORIAL DISTRICT, GOMBESTATE</t>
  </si>
  <si>
    <t>ZIP1153</t>
  </si>
  <si>
    <t>CONSTRUCTION OF MINI STADIUM WITH STAND AND FENCING AT TSAFE TOWN, TSAFE LGA AND GUSAU TOWN, GUSAU LGA IN ZAMFARA STATE.</t>
  </si>
  <si>
    <t>ZIP1154</t>
  </si>
  <si>
    <t>ILUKE-AIYETORO KIRI-ABUGI-EGAN ROAD, KOGI STATE</t>
  </si>
  <si>
    <t>ZIP1155</t>
  </si>
  <si>
    <t>SUPPLY OF SELECTED CUSTOMIZED TEXTBOOKS TOSCHOOLS IN EBONYI SOUTH SENATORIAL DISTRIC, EBONYI STATE</t>
  </si>
  <si>
    <t>ZIP1156</t>
  </si>
  <si>
    <t>STRATEGIC TRAINING FOR START-UPS WITH UPTAKE GRANTS IN EBONYI SOUTH SENATORIAL DISTRICT, EBONYI STATE</t>
  </si>
  <si>
    <t>ZIP1157</t>
  </si>
  <si>
    <t>STRATEGIC EMPOWERMENT PROGRAMME IN EKITI SOUTH SENATORIAL DISTRICT, EKITI STATE.</t>
  </si>
  <si>
    <t>ZIP1158</t>
  </si>
  <si>
    <t>EMPOWERMENT PROGRAMME: SUPPLY OF GENERATORS, MOTOCYCLES, CASSAVA GRINDING MACHINES AND SEWING MACHINES IN KOGI CENTRAL SENATORIAL DISTRICT, KOGI STATE.</t>
  </si>
  <si>
    <t>ZIP1159</t>
  </si>
  <si>
    <t>SUPPLY OF 50NOS. TRICYCLE BASIC FOR KOGI EAST SENATORIAL DISTRICT, KOGI STATE. @N1,210,000 EACH.</t>
  </si>
  <si>
    <t>ZIP1160</t>
  </si>
  <si>
    <t>SUPPLY OF 1NO. TRACTOR AND ACCESSORIES FOR KOGI EAST SENATORIAL DISTRICT, KOGI STATE.</t>
  </si>
  <si>
    <t>ZIP1161</t>
  </si>
  <si>
    <t>SUPPLY OF 50NOS. GRAIN GRINDING MACHINES (SMALL) FOR KOGI EAST SENATORIAL DISTRICT, KOGI STATE. @N200,970 EACH.</t>
  </si>
  <si>
    <t>ZIP1162</t>
  </si>
  <si>
    <t>SUPPLY OF 1800 BAGS OF FERTILIZER (NPK/UREA)FOR KOGI EAST SENATORIAL DISTRICT, KOGI STATE. @N14,080 EACH.</t>
  </si>
  <si>
    <t>ZIP1163</t>
  </si>
  <si>
    <t>SUPPLY OF 100NOS. MOTORCYCLES FOR KOGI EAST SENATORIAL DISTRICT, KOGI STATE. @N418,000 EACH.</t>
  </si>
  <si>
    <t>ZIP1164</t>
  </si>
  <si>
    <t xml:space="preserve">SUPPLY OF 1NO. 18 SEATER BUS (MEDIUM ROOF) FOR KOGI EAST SENATORIAL DISTRICT, KOGI STATE. </t>
  </si>
  <si>
    <t>ZIP1165</t>
  </si>
  <si>
    <t xml:space="preserve">CONSTRUCTION OF 1NO. SOLAR POWERED BOREHOLE IN AIYETORO GBEDDE, IJUMU LGA, KOGI WEST SENATORIAL DISTRICT, KOGI STATE. </t>
  </si>
  <si>
    <t>ZIP1166</t>
  </si>
  <si>
    <t xml:space="preserve">CONSTRUCTION OF 1NO. 300KVA TRANSFORMER RELIEF SUBSTATION IN OGIDI, IJUMU LGA, KOGI WEST SENATORIAL DISTRICT, KOGI STATE. </t>
  </si>
  <si>
    <t>ZIP1167</t>
  </si>
  <si>
    <t xml:space="preserve">CONSTRUCTION OF 1NO. SOLAR POWERED BOREHOLE IN ILUKE, KABBA/BUNU LGA, KOGI WEST SENATORIAL DISTRICT, KOGI STATE. </t>
  </si>
  <si>
    <t>ZIP1168</t>
  </si>
  <si>
    <t xml:space="preserve">CONSTRUCTION OF 1NO. 300KVA TRANSFORMER RELIEF SUBSTATION IN ASUTA, KABBA/BUNU LGA, KOGI WEST SENATORIAL DISTRICT, KOGI STATE. </t>
  </si>
  <si>
    <t>ZIP1169</t>
  </si>
  <si>
    <t xml:space="preserve">CONSTRUCTION OF 1NO. SOLAR POWERED BOREHOLE IN EFO AMURO, MOPA/AMURO LGA, KOGI WEST SENATORIAL DISTRICT, KOGI STATE. </t>
  </si>
  <si>
    <t>ZIP1170</t>
  </si>
  <si>
    <t xml:space="preserve">CONSTRUCTION OF 1NO. 300KVA TRANSFORMER RELIEF SUBSTATION IN MOPA, MOPA/AMURO LGA, KOGI WEST SENATORIAL DISTRICT, KOGI STATE. </t>
  </si>
  <si>
    <t>ZIP1171</t>
  </si>
  <si>
    <t xml:space="preserve">CONSTRUCTION OF 1NO. SOLAR POWERED BOREHOLE IN ODO-ERI, YAGBA WEST LGA, KOGI WEST SENATORIAL DISTRICT, KOGI STATE. </t>
  </si>
  <si>
    <t>ZIP1172</t>
  </si>
  <si>
    <t xml:space="preserve">CONSTRUCTION OF 1NO. 300KVA TRANSFORMER RELIEF SUBSTATION IN EJUKU, YAGBA WEST LGA, KOGI WEST SENATORIAL DISTRICT, KOGI STATE. </t>
  </si>
  <si>
    <t>ZIP1173</t>
  </si>
  <si>
    <t xml:space="preserve">CONSTRUCTION OF 1NO. SOLAR POWERED BOREHOLE IN ISANLU, YAGBA EAST LGA, KOGI WEST SENATORIAL DISTRICT, KOGI STATE. </t>
  </si>
  <si>
    <t>ZIP1174</t>
  </si>
  <si>
    <t xml:space="preserve">CONSTRUCTION OF 1NO. 300KVA TRANSFORMER RELIEF SUBSTATION IN PONYE, YAGBA EAST LGA, KOGI WEST SENATORIAL DISTRICT, KOGI STATE. </t>
  </si>
  <si>
    <t>ZIP1175</t>
  </si>
  <si>
    <t xml:space="preserve">CONSTRUCTION OF 1NO. SOLAR POWERED BOREHOLE IN FELELE, LOKOJA LGA, KOGI WEST SENATORIAL DISTRICT, KOGI STATE. </t>
  </si>
  <si>
    <t>ZIP1176</t>
  </si>
  <si>
    <t xml:space="preserve">CONSTRUCTION OF 1NO. 300KVA TRANSFORMER RELIEF SUBSTATION IN LOKOJA, LOKOJA LGA, KOGI WEST SENATORIAL DISTRICT, KOGI STATE. </t>
  </si>
  <si>
    <t>ZIP1177</t>
  </si>
  <si>
    <t xml:space="preserve">CONSTRUCTION OF 1NO. SOLAR POWERED BOREHOLE IN GEJU BEKI, KOGI LGA, KOGI WEST SENATORIAL DISTRICT, KOGI STATE. </t>
  </si>
  <si>
    <t>ZIP1178</t>
  </si>
  <si>
    <t xml:space="preserve">CONSTRUCTION OF 1NO. 300KVA TRANSFORMER RELIEF SUBSTATION IN OSEDUMI, KOGI LGA, KOGI WEST SENATORIAL DISTRICT, KOGI STATE. </t>
  </si>
  <si>
    <t>ZIP1179</t>
  </si>
  <si>
    <t xml:space="preserve">SUPPLY OF FERTILIZER FOR KOGI WEST SENATORIAL DISTRICT, KOGI STATE. </t>
  </si>
  <si>
    <t>ZIP1180</t>
  </si>
  <si>
    <t>CONSTRUCTION OF PRIMARY HEALTH CARE CENTRE IN JOS NORTH LGA, PLATEAU NORTH SENATORIAL DISTRICT, PLATEAU STATE.</t>
  </si>
  <si>
    <t>ZIP1181</t>
  </si>
  <si>
    <t>CONSTRUCTION OF FARMERS MARKET IN RIYOM AND BASSA LGAs, PLATEAU NORTH SENATORIAL DISTRICT, PLATEAU STATE.</t>
  </si>
  <si>
    <t>ZIP1182</t>
  </si>
  <si>
    <t>PURCHASE OF 90 NOS. GRAIN GRINDING MACHINES (SMALL) FOR PLATEAU NORTH SENATORIAL DISTRICT, PLATEAU STATE @ N200,970 EACH.- G14</t>
  </si>
  <si>
    <t>ZIP1183</t>
  </si>
  <si>
    <t>PURCHASE OF 90 NOS. HOME GRINDING MACHINES (SMALL) FOR PLATEAU NORTH SENATORIAL DISTRICT, PLATEAU STATE @ N138,380 EACH. -G12</t>
  </si>
  <si>
    <t>ZIP1184</t>
  </si>
  <si>
    <t>PURCHASE OF 60 NOS. SEWING MACHINES (INDUSTRIAL) FOR PLATEAU NORTH SENATORIAL DISTRICT, PLATEAU STATE @ N88,000 EACH. -G24</t>
  </si>
  <si>
    <t>ZIP1185</t>
  </si>
  <si>
    <t>PURCHASE OF 15 NOS. IRRIGATION WATER PUMP FOR PLATEAU NORTH SENATORIAL DISTRICT, PLATEAU STATE @ N92,950 EACH. G11</t>
  </si>
  <si>
    <t>ZIP1186</t>
  </si>
  <si>
    <t>PURCHASE OF 15 NOS. COMPUTER AND ACCESSORIES FOR PLATEAU NORTH SENATORIAL DISTRICT, PLATEAU STATE @ N1,210,000 EACH. G26</t>
  </si>
  <si>
    <t>ZIP1187</t>
  </si>
  <si>
    <t>SUPPLY OF 6NOS. TRICYCLES FOR PLATEAU NORTH SENATORIAL DISTRICT, PLATEAU STATE @ N1,210,000 EACH. -G06</t>
  </si>
  <si>
    <t>ZIP1188</t>
  </si>
  <si>
    <t>PROCUREMENT OF 1200 NOS. OF FERTILIZER FOR PLATEAU NORTH SENATORIAL DISTRICT, PLATEAU STATE @ N14,080 EACH. -G18</t>
  </si>
  <si>
    <t>ZIP1189</t>
  </si>
  <si>
    <t>CONSTRUCTION AND FURNISHING OF COMMUNITY HALL/VIEWING CENTRE TYPE A, AT ALAIDE, GWER-EAST LGA, BENUE NORTH-WEST SENATORIAL DISTRICT, BENUE STATE.</t>
  </si>
  <si>
    <t>ZIP1190</t>
  </si>
  <si>
    <t>CONSTRUCTION AND FURNISHING OF COMMUNITY HALL/VIEWING CENTRE TYPE B, AT NAKA, GWER-EAST LGA, BENUE NORTH-WEST SENATORIAL DISTRICT, BENUE STATE.</t>
  </si>
  <si>
    <t>ZIP1191</t>
  </si>
  <si>
    <t>SUPPLY OF 1NO. 18 SEATER BUS (HIGH ROOF)</t>
  </si>
  <si>
    <t>ZIP1192</t>
  </si>
  <si>
    <t>SUPPLY OF 50NOS. OF HOME GRINDING MACHINES FOR BENUE SOUTH SENATORIAL DISTRICT, BENUE STATE.</t>
  </si>
  <si>
    <t>ZIP1193</t>
  </si>
  <si>
    <t>SUPPLY OF 24NOS. OF GRAIN GRINDING MACHINES FOR BENUE SOUTH SENATORIAL DISTRICT, BENUE STATE.</t>
  </si>
  <si>
    <t>ZIP1194</t>
  </si>
  <si>
    <t>SUPPLY OF 11NOS. OF WHEEL CHAIRS FOR BENUE SOUTH SENATORIAL DISTRICT, BENUE STATE.</t>
  </si>
  <si>
    <t>ZIP1195</t>
  </si>
  <si>
    <t>SUPPLY OF 50NOS. OF SEWING MACHINES WITH MOTOR AND STAND FOR BENUE SOUTH SENATORIAL DISTRICT, BENUE STATE.</t>
  </si>
  <si>
    <t>ZIP1196</t>
  </si>
  <si>
    <t>MGBOWO RURAL ROAD PROJECT, AWGU LGA, ENUGU STATE.</t>
  </si>
  <si>
    <t>ZIP1197</t>
  </si>
  <si>
    <t>CONSTRUCTION OF 6 NOS. 300 KVA TRANSFORMER RELIEF SUB STATIONS @ =N= 8,162,000 IN ENUGU NORTH SENATORIAL DISTRICT, ENUGU STATE</t>
  </si>
  <si>
    <t>ZIP1198</t>
  </si>
  <si>
    <t>SUPPLY OF 50 NOS. TRICYCLES BASIC @ =N=1,210,000 EACH IN ENUGU NORTH SENATORIAL DISTRICT, ENUGU STATE</t>
  </si>
  <si>
    <t>ZIP1199</t>
  </si>
  <si>
    <t>SUPPLY OF 1 NO. TRICYCLE AMBULANCE @ =N= 4,784,607.5 EACH IN ENUGU NORTH SENATORIAL DISTRICT, ENUGU STATE</t>
  </si>
  <si>
    <t>ZIP1200</t>
  </si>
  <si>
    <t>SUPPLY OF 251 NOS. MOTOR CYCLES @ =N=418,000 EACH IN ENUGU NORTH SENATORIAL DISTRICT, ENUGU STATE</t>
  </si>
  <si>
    <t>ZIP1201</t>
  </si>
  <si>
    <t>SUPPLY OF 2 NOS. BLOCK MOULDING MACHINES @ =N=1,357,811.4 IN ENUGU NORTH SENATORIAL DISTRICT, ENUGU STATE</t>
  </si>
  <si>
    <t>ZIP1202</t>
  </si>
  <si>
    <t>CONSTRUCTION AND FURNISHING OF 3 CLASSROOM BLOCK FOR JOE ROSE COMMUNITY SECONDARY SCHOOL, OGBA NKPOLOGU IN ENUGU NORTH SENATORIAL DISTRICT, ENUGU STATE</t>
  </si>
  <si>
    <t>ZIP1203</t>
  </si>
  <si>
    <t>SUPPLY OF 2 NOS MOTORCYCLE, EACH COST 418,000 IN ORON (AKWA IBOM), AKWA IBOM SOUTH SENATORIAL DISTRICT, AKWA IBOM STATE.</t>
  </si>
  <si>
    <t>ZIP1204</t>
  </si>
  <si>
    <t>SUPPLY OF 1 NO SEWING MACHINE (WITH MOTOR AND STAND) @ 88,000 IN ORON AKWA IBOM SOUTH SENATORIAL DISTRICT, AKWA IBOM STATE.</t>
  </si>
  <si>
    <t>ZIP1205</t>
  </si>
  <si>
    <t>SUPPLY OF 2 NOS BLOCK MOLDING MACHINE EACH COST 1,357,811.40 IN ORON AKWA IBOM SOUTH SENATORIAL DISTRICT, AKWA IBOM STATE.</t>
  </si>
  <si>
    <t>ZIP1206</t>
  </si>
  <si>
    <t>SUPPLY OF 4 NOS TOYOTA 18 SEATER BUS (HIGH ROOF)EACH COST 46,181,230.00 IN ORON AKWA IBOM SOUTH SENATORIAL DISTRICT, AKWA IBOM STATE.</t>
  </si>
  <si>
    <t>ZIP1207</t>
  </si>
  <si>
    <t>SUPPLY OF 1 NO TOYOTA HILUX VAN @ EACH 33,620,000 IN ORON AKWA IBOM SOUTH SENATORIAL DISTRICT, AKWA IBOM STATE.</t>
  </si>
  <si>
    <t>ZIP1208</t>
  </si>
  <si>
    <t>SUPPLY AND INSTALLATION 2 NOS OF 70KVA GENERATING SET IN DELTA NORTH SENATORIAL DISTRICT, DELTA STATE.</t>
  </si>
  <si>
    <t>ZIP1209</t>
  </si>
  <si>
    <t>SUPPLY AND INSTALLATION 1 NO OF 40KVA GENERATING SET IN DELTA NORTH SENATORIAL DISTRICT, DELTA STATE.</t>
  </si>
  <si>
    <t>ZIP1210</t>
  </si>
  <si>
    <t>CONSTRUCTION OF 1 NO HAND PUMP BOREHOLE IN DELTA NORTH SENATORIAL DISTRICT, DELTA STATE.</t>
  </si>
  <si>
    <t>ZIP1211</t>
  </si>
  <si>
    <t>SUPPLY OF 20 NOS TRICYCLE PICKUP (SMALL) IN DELTA NORTH SENATORIAL DISTRICT, DELTA STATE</t>
  </si>
  <si>
    <t>ZIP1212</t>
  </si>
  <si>
    <t>SUPPLY OF 7 NOS OF HOME GRINDING MACHINE IN DELTA NORTH SENATORIAL DISTRICT, DELTA STATE.</t>
  </si>
  <si>
    <t>ZIP1213</t>
  </si>
  <si>
    <t>SUPPLY OF 8 BAGS OF FERTILIZER (NPK/UREA) IN DELTA NORTH SENATORIAL DISTRICT, DELTA STATE.</t>
  </si>
  <si>
    <t>ZIP1214</t>
  </si>
  <si>
    <t>SUPPLY OF 120  MOTORCYCLES IN DELTA NORTH SENATORIAL DISTRICT, DELTA STATE.</t>
  </si>
  <si>
    <t>ZIP1215</t>
  </si>
  <si>
    <t>SUPPLY OF 35 NOS OF WHEEL CHAIRS IN DELTA NORTH SENATORIAL DISTRICT, DELTA STATE.</t>
  </si>
  <si>
    <t>ZIP1216</t>
  </si>
  <si>
    <t>SUPPLY OF 80 NOS SEWING MACHINES (WITH MOTOR AND STAND) IN DELTA NORTH SENATORIAL DISTRICT, DELTA STATE.</t>
  </si>
  <si>
    <t>ZIP1217</t>
  </si>
  <si>
    <t>SUPPLY OF 10 NOS BLOCK MOLDING MACHINE IN DELTA NORTH SENATORIAL DISTRICT, DELTA STATE.</t>
  </si>
  <si>
    <t>ZIP1218</t>
  </si>
  <si>
    <t>SUPPLY OF I SPEED BOAT WITH 75HP OUTBOARD ENGINE IN DELTA NORTH SENATORIAL DISTRICT, DELTA STATE.</t>
  </si>
  <si>
    <t>ZIP1219</t>
  </si>
  <si>
    <t>SUPPLY OF 2 NOS TOYOTA 18 SEATER BUS (MEDIUM ROOF) IN DELTA NORTH SENATORIAL DISTRICT, DELTA STATE.</t>
  </si>
  <si>
    <t>ZIP1220</t>
  </si>
  <si>
    <t>CONSTRUCTION OF 3  NOS OF 500KVA TRANSFORMER RELIEF SUB-STATION IN AHOADA, AHOADA EAST LGA, IN RIVERS WEST SENATORIAL DISTRICT, RIVERS STATE.</t>
  </si>
  <si>
    <t>ZIP1221</t>
  </si>
  <si>
    <t>CONSTRUCTION OF 2  NOS OF 300KVA TRANSFORMER RELIEF SUB-STATION IN ABUA, AKINIMA IN RIVERS WEST SENATORIAL DISTRICT, RIVERS STATE.</t>
  </si>
  <si>
    <t>ZIP1222</t>
  </si>
  <si>
    <t>SUPPLY OF 50 NOS TRICYCLES (BASIC) IN ABONNEMA, AHOADA AND OMOKU IN RIVERS WEST SENATORIAL DISTRICT, RIVERS STATE.</t>
  </si>
  <si>
    <t>ZIP1223</t>
  </si>
  <si>
    <t>SUPPLY OF 45 NOS WATER PUMPS IN AHOADA, DEGEMA AND UBIO IN RIVERS WEST SENATORIAL DISTRICT, RIVERS STATE.</t>
  </si>
  <si>
    <t>ZIP1224</t>
  </si>
  <si>
    <t>SUPPLY OF 5 NOS GRAIN GRINDING MACHINE (SMALL) IN AHOADA, RIVERS WEST SENATORIAL DISTRICT, RIVERS STATE.</t>
  </si>
  <si>
    <t>ZIP1225</t>
  </si>
  <si>
    <t>SUPPLY OF 5 NOS GRAIN THRESHING MACHINE (MULTI-PURPOSE) IN AHOADA, AHOADA EAST LGA IN RIVERS WEST SENATORIAL DISTRICT, RIVERS STATE.</t>
  </si>
  <si>
    <t>ZIP1226</t>
  </si>
  <si>
    <t>SUPPLY OF 50 NOS MOTORCYCLES IN BONNY, BUGUMA, AHOADA, ABUA AND AKINIMA IN RIVERS WEST SENATORIAL DISTRICT, RIVERS STATE.</t>
  </si>
  <si>
    <t>ZIP1227</t>
  </si>
  <si>
    <t>SUPPLY OF 50 NOS WHEEL CHAIRS IN ABONNEMA, AHOADA AND AKINIMA IN RIVERS WEST SENATORIAL DISTRICT, RIVERS STATE.</t>
  </si>
  <si>
    <t>ZIP1228</t>
  </si>
  <si>
    <t>SUPPLY OF 5 NOS INCUBATORS IN AHOADA, DEGEMA AND BUGUMA IN RIVERS WEST SENATORIAL DISTRICT, RIVERS STATE.</t>
  </si>
  <si>
    <t>ZIP1229</t>
  </si>
  <si>
    <t>SUPPLY OF ONE SET OF MEDICAL EQUIPMENT IN AHOADA RIVERS WEST SENATORIAL DISTRICT, RIVERS STATE.</t>
  </si>
  <si>
    <t>ZIP1230</t>
  </si>
  <si>
    <t>SUPPLY OF 50 NOS SEWING MACHINES (WITH MOTOR AND STAND) ABONNEMA, AHOADA, DEGEMA, BONNY, AKINIMA AND OMOKU IN RIVERS WEST SENATORIAL DISTRICT, RIVERS STATE.</t>
  </si>
  <si>
    <t>ZIP1231</t>
  </si>
  <si>
    <t>SUPPLY OF 2 NOS BLOCK MOLDING MACHINE AHOADA AND EKPENA IN RIVERS WEST SENATORIAL DISTRICT, RIVERS STATE.</t>
  </si>
  <si>
    <t>ZIP1232</t>
  </si>
  <si>
    <t>SUPPLY OF 2 NOS COMPUTERS AND ACCESSORIES AHOADA AND OMOKU IN RIVERS WEST SENATORIAL DISTRICT, RIVERS STATE.</t>
  </si>
  <si>
    <t>ZIP1233</t>
  </si>
  <si>
    <t>SUPPLY OF 1 NO OF BOAT AMBULANCE IN BONNY IN RIVERS WEST SENATORIAL DISTRICT, RIVERS STATE.</t>
  </si>
  <si>
    <t>ZIP1234</t>
  </si>
  <si>
    <t>SUPPLY OF 326 NOS. OF MOTORCYCLES AT =N=276,000 EACH IN KADUNA NORTH SENATORIAL DISTRICT, KADUNA STATE</t>
  </si>
  <si>
    <t>ZIP1235</t>
  </si>
  <si>
    <t xml:space="preserve">PROCUREMENT OF MATERIALS FOR YOUTH / WOMEN EMPOWERMENT 250 MOTORCYCLES AT THE RATE OF 87,500,000, 50 TRICYCLES AT RATE OF 37,500,000, 100 CLIPPERS AT RATE OF 2,000,000 AND 50 HAIR DRIERS AT THE RATE OF 3,000,000 IN ONDO CENTRAL SENATORIAL DISTRICT, ONDO STATE.  </t>
  </si>
  <si>
    <t>ZIP1236</t>
  </si>
  <si>
    <t>500 KVA TRANSFORMER FOR ONDO CENTRAL SENATORIAL DISTRICT, ONDO STATE.</t>
  </si>
  <si>
    <t>ZIP1237</t>
  </si>
  <si>
    <t>SUPPLY OF 50NOS. OF TRICYCLES (BASIC) FOR JALINGO LGA, TARABA NORTH SENATORIAL DISTRICT, TARABA STATE. @ N1,210,000 EACH.</t>
  </si>
  <si>
    <t>ZIP1238</t>
  </si>
  <si>
    <t xml:space="preserve">SUPPLY OF MEDICAL EQUIPMENT FOR KARIM-LAMIDO LGA IN TARABA NORTH SENATORIAL DISTRICT, TARABA STATE. </t>
  </si>
  <si>
    <t>ZIP1239</t>
  </si>
  <si>
    <t xml:space="preserve">PROVISION OF SOLAR POWERED STREET LIGHT AT THE CLINIC IN KARIM-LAMIDO LGA, TARABA NORTH SENATORIAL DISTRICT, TARABA STATE. </t>
  </si>
  <si>
    <t>ZIP1240</t>
  </si>
  <si>
    <t xml:space="preserve">SUPPLY OF 1NO. TOYOTA HILUX VAN TO LAU LGA, TARABA NORTH SENATORIAL DISTRICT, TARABA STATE. </t>
  </si>
  <si>
    <t>ZIP1241</t>
  </si>
  <si>
    <t>SUPPLY OF 250NOS. OF MOTORCYCLES FOR ZING LGA, TARABA NORTH SENATORIAL DISTRICT, TARABA STATE. @ N418,000 EACH.</t>
  </si>
  <si>
    <t>ZIP1242</t>
  </si>
  <si>
    <t xml:space="preserve">CONSTRUCTION OF STAFF QUARTERS  (ONE BEDROOM SEMI DETACHED BUNGALOW) WITH SOLAR POWERED BOREHOLE  FOR PRIMARY HEALTH CARE IN KARIM-LAMIDO, TARABA NORTH SENATORIAL DISTRICT, TARABA STATE. </t>
  </si>
  <si>
    <t>ZIP1243</t>
  </si>
  <si>
    <t>SUPPLY OF TRICYCLES TO GOMBE CENTRAL SENATORIAL DISTRICT, GOMBE STATE.</t>
  </si>
  <si>
    <t>ZIP1244</t>
  </si>
  <si>
    <t>SUPPLY OF EMPOWERMENT MATERIALS IN BORNO SOUTH SENATORIAL DISTRICT, BORNO STATE.</t>
  </si>
  <si>
    <t>ZIP1245</t>
  </si>
  <si>
    <t>SUPPLY OF YOUTH EMPOWERMENT MATERIALS IN DAWAKIN/TOFA KANO STATE</t>
  </si>
  <si>
    <t>ZIP1246</t>
  </si>
  <si>
    <t>SUPPLY OF YOUTH EMPOWERMENT MATERIALS IN BAGWAI/SHANONO KANO STATE</t>
  </si>
  <si>
    <t>ZIP1247</t>
  </si>
  <si>
    <t>SUPPLY OF YOUTH EMPOWERMENT MATERIALS IN DANBATTA/MAKODA KANO STATE</t>
  </si>
  <si>
    <t>ZIP1248</t>
  </si>
  <si>
    <t>SUPPLY OF GRINDING MACHINES AND WATER PUMPING MACHINES IN BICHI KANO STATE</t>
  </si>
  <si>
    <t>ZIP1249</t>
  </si>
  <si>
    <t xml:space="preserve">SUPPLY OF YOUTH EMPOWERMENT MATERIALS IN KATSINA CENTRAL FED CONST KATSINA STATE </t>
  </si>
  <si>
    <t>ZIP1250</t>
  </si>
  <si>
    <t>SUPPLY OF YOUTH EMPOWERMENT MATERIALS IN GAYA/AJINGI FED CONST KANO STATE</t>
  </si>
  <si>
    <t>ZIP1251</t>
  </si>
  <si>
    <t>SUPPLY OF EMPOWERMENT MATERIALS FOR YOUTHS AND WOMEN IN DOGUWA/TUDUN WADA FED CONSTITUENCY, DOGUWA/TUDUN WADA KANO STATE</t>
  </si>
  <si>
    <t>ZIP1252</t>
  </si>
  <si>
    <t>SUPPLY OF MOTORCYCLES FOR YOUTH EMPOWERMENT IN TARAUNI KANO STATE</t>
  </si>
  <si>
    <t>ZIP1253</t>
  </si>
  <si>
    <t>SUPPLY OF YOUTH EMPOWERMENT MATERIALS IN BAKORI/BENJA KATSINA STATE</t>
  </si>
  <si>
    <t>ZIP1254</t>
  </si>
  <si>
    <t>SUPPLY OF YOUTH EMPOWERMENT MATERIALS IN GONDU/BIRNIN KEBBI KEBBI STATE</t>
  </si>
  <si>
    <t>ZIP1255</t>
  </si>
  <si>
    <t>SUPPLY OF YOUTH EMPOWERMENT MATERIALS IN GIWA/GWARI KADUNA STATE</t>
  </si>
  <si>
    <t>ZIP1256</t>
  </si>
  <si>
    <t>SUPPLY OF YOUTH EMPOWERMENT MATERIALS IN SHINKAFI/ZUMI ZAMFARA STATE</t>
  </si>
  <si>
    <t>ZIP1257</t>
  </si>
  <si>
    <t>STRATEGIC TRAINING AND EMPOWERMENT OF WOMEN IN IKERE LOCAL GOVERNMENT AREA, EKITI SOUTH SENATORIAL DISTRICT.</t>
  </si>
  <si>
    <t>SGF</t>
  </si>
  <si>
    <t>ZIP1258</t>
  </si>
  <si>
    <t>SOLAR POWERED BOREHOLE IN ISIAGU VILLAGE, OZOM AGUOBU OWA, EZEAGU LGA, ENUGU STATE</t>
  </si>
  <si>
    <t>ZIP1259</t>
  </si>
  <si>
    <t>EROSION CONTROL AT IKOT ESSE/NTO OBIO AKPAN JUNCTION-URUA EKEREKA-UTU EKPENYONG</t>
  </si>
  <si>
    <t>ZIP1260</t>
  </si>
  <si>
    <t>SOLAR POWERED STREET LIGHT IN ALESA ELEME, ELEME LGA, RIVER STATE</t>
  </si>
  <si>
    <t>ZIP1261</t>
  </si>
  <si>
    <t>SOLAR POWERED BOREHOLE IN ALESA ELEME, ELEME LGA, RIVER STATE</t>
  </si>
  <si>
    <t>ZIP1262</t>
  </si>
  <si>
    <t>PROVISION OF ONE DIALYSIS MACHINE FOR COTTAGE HOSPITAL, UKANA, ESSIEN UDIM LGA, AKWA IBOM NORTH WEST SENATORIAL DISTRICT, AKWA IBOM STATE</t>
  </si>
  <si>
    <t>ZIP1263</t>
  </si>
  <si>
    <t>CONSTRUCTION OF THREE (3) CLASSROOM BLOCK AND PROVISION OF DESKS/SOLAR POWERED BOREHOLE/SOLAR STREET LIGHT IN COMMUNITY SECONDARY SCHOOL, USUK UKWOK, INI LGA, AKWA IBOM STATE</t>
  </si>
  <si>
    <t>ZIP1264</t>
  </si>
  <si>
    <t>PROVISION OF EQUIPMENT AT COTTAGE HOSPITAL, AWA IMAN, ONNA LGA, AKWA IBOM SOUTH SENATORIAL DISTRICT, AKWA IBOM STATE</t>
  </si>
  <si>
    <t>ZIP1265</t>
  </si>
  <si>
    <t>CONSTRUCTION OF THREE (3) CLASSROOM BLOCK AND PROVISION OF DESKS/SOLAR POWERED BOREHOLE/SOLAR STREET LIGHT IN UDUNG UKO LGA, AKWA IBOM STATE.</t>
  </si>
  <si>
    <t>ZIP1266</t>
  </si>
  <si>
    <t>PROVISION OF HOSPITAL EQUIPMENT AT COMMUNITY HOSPITAL, IKOT UBA, IBIONO IBOM LGA, AKWA IBOM NORTH EAST SENATORIAL DISTRICT, AKWA IBOM STATE</t>
  </si>
  <si>
    <t>ZIP1267</t>
  </si>
  <si>
    <t>CONSTRUCTION OF THREE (3) CLASSROOM BLOCK AND PROVISION OF DESKS/SOLAR POWERED BOREHOLE/SOLAR STREET LIGHT IN COMMUNITY HIGH SCHOOL, EDEM URUA, IBIONO IBOM LGA, AKWA IBOM STATE.</t>
  </si>
  <si>
    <t>ZIP1268</t>
  </si>
  <si>
    <t>CONSTRUCTION OF MARKETS IN DADIN KOWA AND KURI GOMBE CENTRAL SENATORIAL DISTRICT, GOMBE STATE</t>
  </si>
  <si>
    <t>ZIP1269</t>
  </si>
  <si>
    <t>REHABILITATION OF MINI STADIA AT KUMO AND DEBA IN GOMBE CENTRAL SENATORIAL DISTRICT, GOMBESTATE</t>
  </si>
  <si>
    <t>ZIP1270</t>
  </si>
  <si>
    <t>CONSTRUCTION OF MINI-STADIA AT PINDIGA AND DADIN KOWA IN GOMBE CENTRAL SENATORIAL DISTRICT, GOMBE STATE.</t>
  </si>
  <si>
    <t>ZIP1271</t>
  </si>
  <si>
    <t>SKILL ACQUISITION FOR YOUTH AND WOMEN EMPOWERMENT IN FAKAI LGA, KEBBI STATE</t>
  </si>
  <si>
    <t>ZIP1272</t>
  </si>
  <si>
    <t>PROVISION OF AGRICULTURAL EQUIPMENT IN KADUNA NORTH, KADUNA SOUTH, AND IGABI LGA, KADUNA CENTRAL SENATORIAL DISTRICT, KADUNA STATE.</t>
  </si>
  <si>
    <t>ZIP1273</t>
  </si>
  <si>
    <t>CONSTRUCTION OF MINI STADIUM IN TSAFE AND BUNGUDU TOWNS IN ZAMFARA CENTRAL SENATORIAL DISTRICT, ZAMFARA STATE.</t>
  </si>
  <si>
    <t>ZIP1274</t>
  </si>
  <si>
    <t>EROSION CONTROL AND DRAINAGE WORKS IN ITU LGA, AKWA IBOM NORTH EAST SENATORIAL DISTRICT  AKWA IBOM STATE</t>
  </si>
  <si>
    <t>ZIP1275</t>
  </si>
  <si>
    <t>PROVISION OF FISH PROCESSING PLANT AND EQUIPMENT FOR RIVERINE COMMUNITIES OF   ITU AND URUAN LGAs, AKWA IBOM NORTH EAST SENATORIAL DISTRICT, AKWA IBOM STATE</t>
  </si>
  <si>
    <t>ZIP1276</t>
  </si>
  <si>
    <t>COMPLETION OF MINI-SPORTS CENTRES AT PINDIGA AND DADIN KOWA IN GOMBE CENTRAL SENATORIAL DISTRICT, GOMBE STATE.</t>
  </si>
  <si>
    <t>ZIP1277</t>
  </si>
  <si>
    <t>SUPPLY OF 76 NOS. OF MOTORCYCLES @ N375,650.00 EACH TO YOUTHS AND FARMERS OF JIGAWA NORTH-WEST SENATORIAL DISTRICT, JIGAWA STATE</t>
  </si>
  <si>
    <t>ZIP1278</t>
  </si>
  <si>
    <t>SUPPLY OF 10NOS. TRICYCLES TO YOUTHS AND FARMERS OF JIGAWA NORTH-WEST SENATORIAL DISTRICT, JIGAWA STATE</t>
  </si>
  <si>
    <t>ZIP1279</t>
  </si>
  <si>
    <t>SUPPLY OF 307 NOS. SEWING MACHINES  @ N71,500.00 EACH TO  WOMEN AND YOUTHS OF JIGAWA NORTH-WEST SENATORIAL DISTRICT, JIGAWA STATE</t>
  </si>
  <si>
    <t>ZIP1280</t>
  </si>
  <si>
    <t>SUPPLY OF 40 NOS. (6.5KVA) GENERATOR @ N425,000.00 EACH TO JIGAWA NORTH WEST SENATORIAL DISTRICT, JIGAWA STATE.</t>
  </si>
  <si>
    <t>ZIP1281</t>
  </si>
  <si>
    <t>CONSTRUCTION OF SKILL ACQUISITION CENTRES IN THE FOLLOWING COMMUNITIES: TAURA, GARKI, GWIWA AND GAGARAWA  (ONE (1) NO. EACH @ N34,000,000.00 EACH) OF JIGAWA NORTH WEST SENATORIAL ZONE, JIGAWA STATE</t>
  </si>
  <si>
    <t>ZIP1282</t>
  </si>
  <si>
    <t>CONSTRUCTION OF ONE BLOCK OF 2 CLASSROOMS WITH HEADMASTER OFFICE AT KOYOMA (GARKI LGA) OF JIGAWA NORTH WEST SENATORIAL ZONE, JIGAWA STATE</t>
  </si>
  <si>
    <t>ZIP1283</t>
  </si>
  <si>
    <t>CONSTRUCTION OF HAND PUMPS BOREHOLE AND  TUBE WELLS IN JIGAWA SOUTH-WEST SENATORIAL DISTRICT</t>
  </si>
  <si>
    <t>ZIP1284</t>
  </si>
  <si>
    <t>SUPPLY OF 100 NUMBERS OF MOTOR CYCLES &amp; 2" INCH WATER PUMPS FOR IRRIGATION</t>
  </si>
  <si>
    <t>ZIP1285</t>
  </si>
  <si>
    <t>CONSTRUCTION OF CLASSROOMS AND TEACHING AIDES WITHIN JIGAWA STATE SOUTH WEST SENATORIAL  DISTRICT</t>
  </si>
  <si>
    <t>ZIP1286</t>
  </si>
  <si>
    <t>PROVISION AND BUILDING OF 5NOS. MARKET STALLS IN ADO EKITI, IREPODUN/IFELODUN, IJERO, EKITI WEST LGAS OF EKITI CENTRAL SENATORIAL DISTRICT, EKITI STATE.</t>
  </si>
  <si>
    <t>ZIP1287</t>
  </si>
  <si>
    <t>TRAINING AND EMPOWERMENT FOR YOUTH AND WOMEN IN EKITI SOUTH SENATORIAL DISTRICT, EKITI STATE.</t>
  </si>
  <si>
    <t>ZIP1288</t>
  </si>
  <si>
    <t>SUPPLY OF HILUX PICK UP VAN IN EKITI NORTH SENATORIAL DISTRICT, EKITI STATE.</t>
  </si>
  <si>
    <t>ZIP1289</t>
  </si>
  <si>
    <t>PROVISION OF EMPOWERMENT ITEMS TO WOMEN IN EKITI NORTH SENATORIAL DISTRICT, EKITI STATE</t>
  </si>
  <si>
    <t>ZIP1290</t>
  </si>
  <si>
    <t>SUPPLY OF TRICYCLES TO AGWATASHI IN OBI LGA, NASARAWA SOUTH SENATORIAL DISTRICT, NASARAWA STATE.</t>
  </si>
  <si>
    <t>ZIP1291</t>
  </si>
  <si>
    <t>SUPPLY OF MOTORCYCLES TO KADARKO WARD IN KEANA LGA, NASARAWA SOUTH SENATORIAL DISTRICT, NASARAWA STATE.</t>
  </si>
  <si>
    <t>ZIP1292</t>
  </si>
  <si>
    <t>SUPPLY OF GRINDING MACHINES TO AGBASHI WARD IN DOMA LGA, NASARAWA SOUTH SENATORIAL DISTRICT, NASARAWA STATE.</t>
  </si>
  <si>
    <t>ZIP1293</t>
  </si>
  <si>
    <t>CONSTRUCTION AND FURNISHING OF COTTAGE CLINIC AT YELWA VILLAGE IN GUPA ABUGI WARD, LAPAI LGA, NIGER SOUTH SENATORIAL DISTRICT, NIGER STATE.</t>
  </si>
  <si>
    <t>ZIP1294</t>
  </si>
  <si>
    <t>RENOVATION, FURNISHING AND EQUIPING OF EXISTING COTTAGE CLINIC AT LANDZU WARD, BIDA LGA, NIGER SOUTH SENATORIAL DISTRICT, NIGER STATE.</t>
  </si>
  <si>
    <t>ZIP1295</t>
  </si>
  <si>
    <t>PROVISION OF TRAINING AND SUPPORT TO YOUTHS AND COMMUNITY DEVELOPMENT ASSOCIATION FOR ECONOMIC EMPOWERMENT, PEACE AND SECURITY IN NIGER NORTH SENATORIAL DISTRICT, NIGER STATE.</t>
  </si>
  <si>
    <t>ZIP1296</t>
  </si>
  <si>
    <t>PROVISION OF MECHANISED BOREHOLE AT WASE CENTRAL MOSQUE, WASE LGA, PLATEAU SOUTH SENATORIAL DISTRICT, PLATEAU STATE.</t>
  </si>
  <si>
    <t>ZIP1297</t>
  </si>
  <si>
    <t>PROVISION OF MOTORIZED BOREHOLE AT  SHINNBAN, LANGTANG NORTH LGA, PLATEAU SOUTH SENATORIAL DISTRICT, PLATEAU STATE.</t>
  </si>
  <si>
    <t>ZIP1298</t>
  </si>
  <si>
    <t>PROCUREMENT AND INSTALLATION OF 6 NOS TRANSFORMERS ONE EACH TO SPECIFIC COMMUNITIES IN EACH OF THE 6 LGAs OF ABIA CENTRAL SENATORIAL DISTRICT, ABIA STATE</t>
  </si>
  <si>
    <t>ZIP1299</t>
  </si>
  <si>
    <t>BUILDING OF EMEDE IBEKU TOWN HALL IN UMUAKANU EMEDE IBEKU, UMUAHIA NORTH LGA, ABIA CENTRAL SENATORIAL DISTRICT, ABIA STATE</t>
  </si>
  <si>
    <t>ZIP1300</t>
  </si>
  <si>
    <t>PROVISION AND INSTALLATION OF SOLAR STREET LIGHT IN ANAMBRA NORTH SENATORIAL DISTRICT, ANAMBRA STATE</t>
  </si>
  <si>
    <t>ZIP1301</t>
  </si>
  <si>
    <t>TRAINING OF TRADERS ON AGRO IMPACT POTENTIALS IN ANAMBRA NORTH SENATORIAL DISTRICT, ANAMBRA STATE</t>
  </si>
  <si>
    <t>ZIP1302</t>
  </si>
  <si>
    <t>CONSTRUCTION OF CIVIC CENTRE AT UMUNGAKWU EGBEREDE NGURU ABOH MBAISE IN IMO EAST SENATORIAL DISTRICT, IMO STATE.</t>
  </si>
  <si>
    <t>ZIP1303</t>
  </si>
  <si>
    <t>CONSTRUCTION OF CIVIC CENTRE AT NEKEDE MECHANIC VILLAGE OWERRI, IMO EAST SENATORIAL DISTRICT, IMO STATE.</t>
  </si>
  <si>
    <t>ZIP1304</t>
  </si>
  <si>
    <t>TRAINING AND EMPOWERMENT OF WOMEN IN UYO AKWA IBOM NORTH-EAST SENATORIAL DISTRICT, AKWA-IBOM STATE</t>
  </si>
  <si>
    <t>ZIP1305</t>
  </si>
  <si>
    <t>TRAINING AND EMPOWERMENT OF YOUTHS IN UYO AKWA IBOM NORTH-EAST SENATORIAL DISTRICT, AKWA IBOM STATE.</t>
  </si>
  <si>
    <t>ZIP1306</t>
  </si>
  <si>
    <t>CONSTRUCTION OF OPEN MARKET STALLS WITH TOILET FACILITIES IN NINE (9) LOCAL GOVT. AREAS ACROSS AKWA IBOM NORTH - EAST SENATORIAL DISTRICT, AKWA IBOM STATE.</t>
  </si>
  <si>
    <t>ZIP1307</t>
  </si>
  <si>
    <t>SOLAR POWERED BOREHOLE / VIP TOILETS IN 10 MARKETS ACROSS THE 10 LGA's IN AKWA IBOM NORTH WEST SENATORIAL DISTRICT, AKWA IBOM STATE.</t>
  </si>
  <si>
    <t>ZIP1308</t>
  </si>
  <si>
    <t>CONSTITUENCY / SKILL ACQUISITION RECREATION CENTRE IN NORTH WEST SENATORIAL DISTRICT, AKWA IBOM STATE.</t>
  </si>
  <si>
    <t>ZIP1309</t>
  </si>
  <si>
    <t>REHABILITATION AND FURNISHING OF UZOGHOLO PRIMARY SCHOOL, EWU IN EDO CENTRAL SENATORIAL DISTRICT, EDO STATE.</t>
  </si>
  <si>
    <t>ZIP1310</t>
  </si>
  <si>
    <t>SKILL ACQUISITION TRAINING AND EMPOWERMENT IN EDO CENTRAL SENATORIAL DISTRICT, EDO STATE.</t>
  </si>
  <si>
    <t>ZIP1311</t>
  </si>
  <si>
    <t>SUPPLY OF FERTILIZER (NPK/UREA) IN EDO CENTRAL SENATORIAL DISTRICT, EDO STATE.</t>
  </si>
  <si>
    <t>ZIP1312</t>
  </si>
  <si>
    <t>PROVISION OF EMPOWEREMENT MATERIALS IN BORDER COMMUNITIES OF KADUNA CENTRAL SENATORIAL DISTRICT, KADUNA STATE</t>
  </si>
  <si>
    <t>ZIP1313</t>
  </si>
  <si>
    <t>REFURBISHING OF BOREHOLES, (MOTORIZED, SOLAR, HAND PUMPS AND OTHER ACCESSORIES) IN KATSINA NORTH SENATORIAL DISTRICT, KATSINA STATE</t>
  </si>
  <si>
    <t>ZIP1314</t>
  </si>
  <si>
    <t>CONSTRUCTION OF TUBE WELLS FOR IRRIGATION EQUIPPED WITH WATER PUMPS AND ACCESSORIES IN KATSINA NORTH SENATORIAL DISTRICT, KATSINA STATE</t>
  </si>
  <si>
    <t>ZIP1315</t>
  </si>
  <si>
    <t>CONSTRUCTION OF BLOCK OF TWO CLASSROOM WITH AN OFFICE AND TEACHERS' QUATERS IN SOKOTO NORTH SENATORIAL DISTRICT</t>
  </si>
  <si>
    <t>ZIP1316</t>
  </si>
  <si>
    <t>MOTORIZED BOREHOLES IN SOKOTO NORTH SENATORIAL DISTRICT, SOKOTO STATE</t>
  </si>
  <si>
    <t>ZIP1317</t>
  </si>
  <si>
    <t>PROCUREMENT OF FERTILIZER/FARM IMPLEMENTS TO FARMERS IN SOKOTO NORTH SENATORIAL DISTRICT, SOKOTO STATE</t>
  </si>
  <si>
    <t>ZIP1318</t>
  </si>
  <si>
    <t>PURCHASE/SUPPLY OF TRICYCLES AND MOTOR CYCLES TO SOKOTO NORTH SENATORIAL DISTRICT, SOKOTO STATE</t>
  </si>
  <si>
    <t>ZIP1319</t>
  </si>
  <si>
    <t>SUPPLY OF "2" AND "2" INCHES OF GRINDING MACHINES, WATER PUMPING MACHINES FOR IRRIGATION IN SOKOTO NORTH SENATORIAL DISTRICT, SOKOTO STATE.</t>
  </si>
  <si>
    <t>ZIP1320</t>
  </si>
  <si>
    <t>PROVISION OF SKILL ACQUISITION EQUIPMENTS IN ADO-ODO-OTA OGUN WEST SENATORIAL DISTRICT, OGUN STATE</t>
  </si>
  <si>
    <t>ZIP1321</t>
  </si>
  <si>
    <t>REHABILITATION OF SECONDARY SCHOOLS ACROSS OGUN WEST SENATORIAL DISTRICT, OGUN STATE</t>
  </si>
  <si>
    <t>ZIP1322</t>
  </si>
  <si>
    <t>SUPPLY OF AMBULANCES TO HEALTH CENTRES ACROSS OGUN WEST SENATORIAL DISTRICT, OGUN STATE</t>
  </si>
  <si>
    <t>ZIP1323</t>
  </si>
  <si>
    <t>EROSION/FLOOD CONTROL/END TO END GRADING OF ODOBOTU TO IDI-SACALE ROAD 3KM IN IJEBU NORTH LOCAL GOVT. IN OGUN EAST SENATORIAL DISTRICT, OGUN STATE.</t>
  </si>
  <si>
    <t>ZIP1324</t>
  </si>
  <si>
    <t xml:space="preserve">EROSION/FLOOD CONTROL ALONG ASIGIDI ANOYE MARKET ROAD IN IJEBU NORTH LOCAL GOVT. OGUN EAST SENATORIAL DISTRICT, OGUN STATE. </t>
  </si>
  <si>
    <t>ZIP1325</t>
  </si>
  <si>
    <t>EROSION/FLOOD CONTROL ALONG SAGAMU-ODOLEMO ROAD WITH END TO END GRADING SAGAMU LOCAL GOVT. OGUN EAST SENATORIAL DISTRICT, OGUN STATE.</t>
  </si>
  <si>
    <t>ZIP1326</t>
  </si>
  <si>
    <t>ODO-ARO MARKET OGERE-600 METRES EROSION/FLOOD CONTROL IN IKENE LOCAL GOVERNMENT, OGUN EAST SENATORIAL DISTRICT, OGUN STATE.</t>
  </si>
  <si>
    <t>ZIP1327</t>
  </si>
  <si>
    <t>CONSTRUCTION OF BOREHOLE AT OKE OWODE ILESE IJEBU NORTH EAST LOCAL GOVERNMENT, OGUN EAST SENATORIAL DISTRICT, OGUN STATE.</t>
  </si>
  <si>
    <t>ZIP1328</t>
  </si>
  <si>
    <t>CONSTRUCTION OF SOLAR POWERED STREET LIGHT AT 11 POLES PER WARD IN THE 03 WARDS-33POLES IN ALL OGUN WATER SIDE LOCAL GOVT., OGUN EAST SENATORIAL DISTRICT, OGUN STATE.</t>
  </si>
  <si>
    <t>ZIP1329</t>
  </si>
  <si>
    <t>CONSTRUCTION OF MADA TO TAKETE ROAD -1KM SURFACE DRESSING IN REMO NORTH LOCAL GOVT., OGUN EAST SENATORIAL DISTRICT, OGUN STATE.</t>
  </si>
  <si>
    <t>ZIP1330</t>
  </si>
  <si>
    <t>CONSTRUCTION OF  BOREHOLE AT ETI-TALE WARD 4 IN IJEBU - ODE LOCAL GOVT., OGUN EAST SENATORIAL DISTRICT, OGUN STATE</t>
  </si>
  <si>
    <t>ZIP1331</t>
  </si>
  <si>
    <t>CONSTRUCTION OF SOLAR POWERED BOREHOLE AT IDOTUN ODOGBOLU LOCAL GOVT. IN OGUN EAST SENATORIAL DISTRICT, OGUN STATE.</t>
  </si>
  <si>
    <t>ZIP1332</t>
  </si>
  <si>
    <t>CONSTRUCTION OF OPEN MARKET STALLS AT OGBERE IJEBU EAST LOCAL GOVERNMENT, OGUN EAST SENATORIAL DISTRICT, OGUN STATE.</t>
  </si>
  <si>
    <t>ZIP1333</t>
  </si>
  <si>
    <t>CONSTRUCTION OF 3 BRIDGES FOR ONDO CENTRAL SENATORIAL DISTRICT, ONDO STATE</t>
  </si>
  <si>
    <t>ZIP1334</t>
  </si>
  <si>
    <t>CONSTRUCTION OF BOREHOLES IN VARIOUS LGAs (YUNUSARI, GEIDAM, BURSARI, TARMUWA, DAMATURU, GUJBA AND GULANI) IN YOBE EAST SENATORIAL DISTRICT, YOBE STATE.</t>
  </si>
  <si>
    <t>ZIP1335</t>
  </si>
  <si>
    <t>SUPPLY OF 2NOS. TOYOTA HIACE 18 SEATER BUSES FOR BAUCHI CENTRAL SENATORIAL DISTRICT @N33M EACH.</t>
  </si>
  <si>
    <t>ZIP1336</t>
  </si>
  <si>
    <t>SUPPLY OF 7NOS. AUTOMATIC 18 SEATER  HUMMER BUSES, FULL OPTION (FAIRLY USED) FOR BAUCHI CENTRAL SENATORIAL DISTRICT @N5,990,000 EACH.</t>
  </si>
  <si>
    <t>ZIP1337</t>
  </si>
  <si>
    <t>SUPPLY OF 25NOS. VOLKSWAGEN GOLF CARS, (FAIRLY USED) FOR BAUCHI CENTRAL SENATORIAL DISTRICT @N1,680,000 EACH.</t>
  </si>
  <si>
    <t>ZIP1338</t>
  </si>
  <si>
    <t>SUPPLY OF 500NOS. WATER PUMP  GENERATORS-2HP FOR BAUCHI CENTRAL SENATORIAL DISTRICT @N79,500 EACH.</t>
  </si>
  <si>
    <t>ZIP1339</t>
  </si>
  <si>
    <t>SUPPLY OF 70NOS. MOTORCYCLES FOR BAUCHI CENTRAL SENATORIAL DISTRICT @N237,420 EACH.</t>
  </si>
  <si>
    <t>ZIP1340</t>
  </si>
  <si>
    <t>SUPPLY OF 3000NOS. SMALL MANUAL MACHINES FOR BAKING AND LOCAL SPAGHETTI  FOR BAUCHI CENTRAL SENATORIAL DISTRICT @N9,900 EACH.</t>
  </si>
  <si>
    <t>ZIP1341</t>
  </si>
  <si>
    <t>SUPPLY OF MOTORCYCLE AND WHEEL CHAIRS AT AFIJIO, ATIBA, OYO EASE AND OYO WEST FEDERAL CONSTITUENCY, OYO STATE.</t>
  </si>
  <si>
    <t>ZIP1342</t>
  </si>
  <si>
    <t>SUPPLY OF HILUX VAN</t>
  </si>
  <si>
    <t>ZIP1343</t>
  </si>
  <si>
    <t>SUPPLY OF TRICYCLES TO IBARAPA EAST/IDO FEDERAL CONSTITUENCY, OYO STATE.</t>
  </si>
  <si>
    <t>ZIP1344</t>
  </si>
  <si>
    <t>SUPPLY OF BLOCK MOULDING MACHINE, FARM SPRAYING MACHINE, VULGANIZING MACHING AND OTHER EMPOWERMENT ITEMS TO IBARAPA EAST/IDO FEDERAL CONSTITUENCY, OYO STATE.</t>
  </si>
  <si>
    <t>ZIP1345</t>
  </si>
  <si>
    <t>SUPPLY OF SEWING MACHINE, GENERATOR, GRINDING MACHINE AND MOTOR CYCLE IIN AKINYELE/LAGELU FEDERAL CONSTITUENCY, OYO STATE.</t>
  </si>
  <si>
    <t>ZIP1346</t>
  </si>
  <si>
    <t>SUPPLY OF FURNITURE (CHAIRS/DESKS) FOR SELECTED CHOOLS IN EGBEDA/ONAARA FED CONSTITUENCY IN OYO STATE.</t>
  </si>
  <si>
    <t>ZIP1347</t>
  </si>
  <si>
    <t>HEALTHOUTREACH TO CURB THE STREAD OF COMMUNICABLE DISEASES IN EGBEDA/ONAARA FED CONSTITUENCY, OYO STATE.</t>
  </si>
  <si>
    <t>ZIP1348</t>
  </si>
  <si>
    <t>PROVISION OF RELIEF MATERIALS FOR VICTIMS OF DISASTERS IN EGBEDA/ONAARA FED. CONSTITUENCY, OYO STATE.</t>
  </si>
  <si>
    <t>ZIP1349</t>
  </si>
  <si>
    <t>TRAINING AND EMPOWERMENT FOR LESS PRIVILEGED/HANDICAPPED PERSONS IN EGBEDA/ONAARA FED CONSTITUENCY, OYO STATE.</t>
  </si>
  <si>
    <t>ZIP1350</t>
  </si>
  <si>
    <t>VOCATIONAL TRAINING/EMPOWERMENT FOR UNEMPLOYED YOUTHS IN EGBEDA/ONAARA FED. CONSTITUENCY, OYO STATE.</t>
  </si>
  <si>
    <t>ZIP1351</t>
  </si>
  <si>
    <t>SUPPLY OF LEARNING AIDS FOR JUNIOR SECONDARY SCHOOL PUPILS IN SELECTED SCHOOLS OF EGBEDA/ONAARA FEDERAL CONSTITUENCY, OYO STATE.</t>
  </si>
  <si>
    <t>ZIP1352</t>
  </si>
  <si>
    <t>PROVISON OF POVERTY ALLEVIATION MATERIALS/EQUIPMENTS IN EGBEDA/ONAARA FEDERAL CONSTITUENCY, OYO STATE.</t>
  </si>
  <si>
    <t>ZIP1353</t>
  </si>
  <si>
    <t>PROVISION OF POVERTY ALLEVIATION MATERIALS/EQUIPMENT TO CONSTITUENTS OF IBADAN SOUTH EAST/NORTH EAST FED CONSTITUENCY, OYO STATE.</t>
  </si>
  <si>
    <t>ZIP1354</t>
  </si>
  <si>
    <t>SUPPLY OF SEWING MACHINE, GENERATOR, GRINDING MACHINE AND MOTOR CYCLE IN OLUYOLE FEDERAL CONSTITUENCY, OYO STATE.</t>
  </si>
  <si>
    <t>ZIP1355</t>
  </si>
  <si>
    <t>EMPOWERMENT AND VOCATIONAL TRAINING OF WOMEN AND YOUTH ON SOAP MAKING AND PROVISION OF STARTER PACKS IN IBARAPA CENTRAL/NORTH FEDERAL CONSTITUENCY, OYO STATE.</t>
  </si>
  <si>
    <t>ZIP1356</t>
  </si>
  <si>
    <t>SUPPLY OF SEWING MACHINE, GENERATOR, GRINDING MACHINE GAS COOKER AND WELDING MACHINE IN IBARAPA CENTRAL/NORTH FEDERAL CONSTITUENCY, OYO STATE.</t>
  </si>
  <si>
    <t>ZIP1357</t>
  </si>
  <si>
    <t>PROCUREMENT OF MOTORCYCLES, SEWING MACHINES AND GRINDING MACHINES AT SAKI-WEST/SAKI-EAST/ATISBO, FEDERAL COSNTITUENCY, OYO STATE.</t>
  </si>
  <si>
    <t>ZIP1358</t>
  </si>
  <si>
    <t>STRATEGIC EMPOWERMENT PROGRAMME FOR SURULERE II FEDERAL CONSTITUENCY, SURULERE LGA, LAGOS.</t>
  </si>
  <si>
    <t>ZIP1359</t>
  </si>
  <si>
    <t>EXECUTIVE MODERN TOILET FACILITY WITH BOREHOLE AND GENERATOR FOR EBHS CIVIC CENTRE, IGEDE EKITI, ADO EKITI/IREPODUN/IFELODUN FEDERAL CONSTITUENCY, EKITI STATE.</t>
  </si>
  <si>
    <t>ZIP1360</t>
  </si>
  <si>
    <t>SUPPLY OF 1 NO. TOYOTA HIACE BUS AND 1 NO. HILUX VAN FOR PROJECT MONITORING AT ADO EKITI/IREPODUN/IFELODUN FEDERAL CONSTITUENCY, EKITI STATE.</t>
  </si>
  <si>
    <t>ZIP1361</t>
  </si>
  <si>
    <t>SUPPLY OF MOTORCYCLES TO ADO EKITI/IREPODUN/IFELODUN FEDERAL CONSTITUENCY, EKITI STATE.</t>
  </si>
  <si>
    <t>ZIP1362</t>
  </si>
  <si>
    <t>CONSTRUCTION OF 4 NOS 3-CLASSROOM BLOCKS WITH ADJOINING TOILET FACILITY AT ADO EKITI/IREPODUN/IFELODUN FEDEERAL CONSTITUENCY, EKITI STATE.</t>
  </si>
  <si>
    <t>ZIP1363</t>
  </si>
  <si>
    <t>SUPPLY OF SCHOOL BAGS TO SECONDARY SCHOOLS IN ADO EKITI/IREPODUN/IFELODUN FEDERAL CONSTITUENCY, EKITI STATE.</t>
  </si>
  <si>
    <t>ZIP1364</t>
  </si>
  <si>
    <t>CONSTRUCTION OF SIX (6) MOTORIZED SOLAR BOREHOLES AND EIGHT (8) HAND PUMP BOREHOLES IN IKOLE/OYE FEDERAL CONSTITUENCY, EKITI STATE.</t>
  </si>
  <si>
    <t>ZIP1365</t>
  </si>
  <si>
    <t>SUPPLY OF 55 MOTORCYCLE AT N260,000 EACH FOR WOMEN &amp; YOUTHS IN IKOLE/OYE FEDERAL CONSTITUENCY OF EKITI STATE:</t>
  </si>
  <si>
    <t>ZIP1366</t>
  </si>
  <si>
    <t>SUPPLY OF 80 SEWING MACHINES AT N40,000 EACH FOR WOMEN &amp; YOUTHS IN IKOLE/OYE FEDERAL CONSTITUENCY OF EKITI STATE:</t>
  </si>
  <si>
    <t>ZIP1367</t>
  </si>
  <si>
    <t>SUPPLY OF 50 2.5KVA GEN AT N100,000 EACH. FOR WOMEN &amp; YOUTHS IN IKOLE/OYE FEDERAL CONSTITUENCY OF EKITI STATE:</t>
  </si>
  <si>
    <t>ZIP1368</t>
  </si>
  <si>
    <t>SUPPLY OF 50 GRINDING MACHINES AT N55,000 EACH FOR WOMEN &amp; YOUTHS IN IKOLE/OYE FEDERAL CONSTITUENCY OF EKITI STATE:</t>
  </si>
  <si>
    <t>ZIP1369</t>
  </si>
  <si>
    <t>SUPPLY OF 50 DEEP FREEZER AT N100,000 EACH. FOR WOMEN &amp; YOUTHS IN IKOLE/OYE FEDERAL CONSTITUENCY OF EKITI STATE:</t>
  </si>
  <si>
    <t>ZIP1370</t>
  </si>
  <si>
    <t>PROVISION OF SOLAR STREET LIGHT IN IKOLE/OYE FEDERAL CONSTITUENCY OF EKITI STATE.</t>
  </si>
  <si>
    <t>ZIP1371</t>
  </si>
  <si>
    <t>CONSTRUCTION OF 3 NOS OF LOCK-UP SHOPS IN IKOLE/OYE FEDERAL CONSTITUENCY OF EKITI STATE.</t>
  </si>
  <si>
    <t>ZIP1372</t>
  </si>
  <si>
    <t>TARRING OF ROAD LAID WITH ASPHALT FROM WATER JUNCTION TO ADIATU JUNCTION IN ILOGBO EKITI, EKITI NORTH II (IDO-OSI/MOBA/ILEJEMEJE) CONSTITUENCY IN EKITI STATE.</t>
  </si>
  <si>
    <t>ZIP1373</t>
  </si>
  <si>
    <t>CONSTRUCTION OF 22 HANDPUMP BOREHOLES IN EKITI NORTH II, IDO-OSI/MOBA/ILEJEMEJE FEDERAL CONSTITUENCY, EKITI STATE.</t>
  </si>
  <si>
    <t>ZIP1374</t>
  </si>
  <si>
    <t>PROCUREMENT AND INSTALLATION OF 50 NOS. SOLAR STREET LIGHT IN EKITI SOUTH FEDERAL CONSTITUENCY I (EKSW/IKERE/ISE-ORUN) IN EKITI STATE.</t>
  </si>
  <si>
    <t>ZIP1375</t>
  </si>
  <si>
    <t>CONSTRUCTION OF 2 SOLAR POWERED BOREHOLES AT IFE FEDERAL CONSTITUENCY, OSUN STATE.</t>
  </si>
  <si>
    <t>ZIP1376</t>
  </si>
  <si>
    <t>SUPPLY OF 50 KG OF RICE FOR IFE FEDERAL CONSTITUENCY, OSUN STATE.</t>
  </si>
  <si>
    <t>ZIP1377</t>
  </si>
  <si>
    <t>TRAINING AND EMPOWERMENT OF UNEMPLOYED YOUTHS IN AYEDIRE, IWO AND OLA-OLUWA FEDERAL CONSTITUENCY, OSUN STATE</t>
  </si>
  <si>
    <t>ZIP1378</t>
  </si>
  <si>
    <t>STRATEGIC YOUTH EMPOWERMENT AND POVERTY ALLEVIATION: SUPPLY OF TRYCYCLES TO BIRNIN KUDU/BUJI FEDERAL CONSTITUENCY JIGAWA STATE.</t>
  </si>
  <si>
    <t>ZIP1379</t>
  </si>
  <si>
    <t>WOMEN AND YOUTH EMPOWERMENT TRAINING IN KOSOFE FEDERAL CONSTITUENCY, LAGOS STATE.</t>
  </si>
  <si>
    <t>ZIP1380</t>
  </si>
  <si>
    <t>SUPPLY OF MOTORCYCLES TO KONTAGORA/WUSHISHI/MARIGA/MASH FEDERAL CONSTITUENCY, NIGER STATE.</t>
  </si>
  <si>
    <t>ZIP1381</t>
  </si>
  <si>
    <t>CONSTRUCTION OF A BLOCK OF 6 CLASSROOMS WITH VIP TOILETS AT AKURE SOUTH LGA AND CONSTRUCTION OF A BLOCK OF 6 CLASSROOMS WITH VIP TOILET AT AKURE NORTH FEDERAL CONSTITUENCY, ONDO STATE.</t>
  </si>
  <si>
    <t>ZIP1382</t>
  </si>
  <si>
    <t>SUPPLY OF SCHOOL FURNITURES TO PEACE AVENUE COMMUNITY SECONDARY SCHOOL, KAJOLA IN AKURE SOUTH AND AGBEJA PRIMARY SCHOOL IGOBA, AKURE NORTH IN AKURE FEDERAL CONSTITUENCY, ONDO STATE.</t>
  </si>
  <si>
    <t>ZIP1383</t>
  </si>
  <si>
    <t>SUPPLY OF EMPOWERMENT MATERIALS/EQUIPMENT TO AKURE NORTH/SOUTH FEDERAL CONSTITUENCY, ONDO STATE.</t>
  </si>
  <si>
    <t>ZIP1384</t>
  </si>
  <si>
    <t>CONSTRUCTION OF A BRIDGE AT OLOKUN/IFEOLUWA QUARTERS IN AKOKO NORTH WEST LGA OF ONDO STATE.</t>
  </si>
  <si>
    <t>ZIP1385</t>
  </si>
  <si>
    <t>SUPPLY OF 1 NO. TRACTOR &amp; ACCESSORIES TO BOOST FARMING IN AKOKO NORTH-EAST/NORTH-WEST OF ONDO STATE.</t>
  </si>
  <si>
    <t>ZIP1386</t>
  </si>
  <si>
    <t>CONSTRUCTION OF SIX NO. HAND PUMPS IN AKOKO NORTH-EAST &amp; NORTH-WEST LGA, ONDO STATE.</t>
  </si>
  <si>
    <t>ZIP1387</t>
  </si>
  <si>
    <t>PROVISION OF EMPOWERMENT MATERIALS IN AKOKO SOUTH/EAST AND SOUTH/WEST LGA, ONDO STATE.</t>
  </si>
  <si>
    <t>ZIP1388</t>
  </si>
  <si>
    <t>SUPPLY OF TRICYCLES IN AKOKO SOUTH/EAST AND SOUTH/WEST LGA, ONDO STATE.</t>
  </si>
  <si>
    <t>ZIP1389</t>
  </si>
  <si>
    <t>COMPLETION OF ATTACKER AVENUE, IDODE QUARTERS, AGO-IWOYE, IJEBU-NORTH LGA, OGUN STATE.</t>
  </si>
  <si>
    <t>ZIP1390</t>
  </si>
  <si>
    <t>RENOVATION/RE-ENERGIZING AND CONSTRUCTION OF A SUB-STATION OF 1 NO. 2.5MVA 33/11KV TRANSFORMERS FOR AGO-IWOYE TOWNSHIP, IJEBU NORTH LGA, OGUN STATE.</t>
  </si>
  <si>
    <t>ZIP1391</t>
  </si>
  <si>
    <t>COMPLETION OF AKO OWODE PRODUCE MARKET, AKO-MAATOLE VILLAGE, AGO-IWOYE, IJEBU NORTH LGA, OGUN STATE.</t>
  </si>
  <si>
    <t>ZIP1392</t>
  </si>
  <si>
    <t>REHABILITATION OF ORU TOWNSHIP ROAD FROM REFUGEE CAMP TO ORU MOTOR PARK JUNCTION, ORU IJEBU, IJEBU NORTH LGA, OGUN STATE.</t>
  </si>
  <si>
    <t>ZIP1393</t>
  </si>
  <si>
    <t>COMPLETION OF ETIRI AND ERINOKI STREAM CULVERTS AND ELECTRIFICATION OF AREDI - ISALE VILLAGE, MAMU-ETIRI WARD, IJEBU NORTH LGA, OGUN STATE.</t>
  </si>
  <si>
    <t>ZIP1394</t>
  </si>
  <si>
    <t>REHABILITATION OF AJEBANDELE HEALTHCENTRE, AJEBANDELE, IJEBU EAST LGA, OGUN STATE.</t>
  </si>
  <si>
    <t>ZIP1395</t>
  </si>
  <si>
    <t>GRADING OF RURAL EARTH ROAD WITHIN IJEBU NORTH LGA, OGUN STATE.</t>
  </si>
  <si>
    <t>ZIP1396</t>
  </si>
  <si>
    <t>DRILLING OF 5 BOREHOLES WITHIN IJEBU NORTH LGA AT IGARAN ORU-IJEBU, AJEGUNLE AWA-IJEBU, IJEBU-IGBO &amp; AGO-IWOYE, OGUN STATE.</t>
  </si>
  <si>
    <t>ZIP1397</t>
  </si>
  <si>
    <t>SUPPLY OF 2 INDIGENOUS PASSENGR CANOE (1097.28CM LONG, 152.3CM DEEP &amp; 152.3CM WIDE) FITTED WITH 30HP YAMAHA OUTBOARD ENGINE AND PROCUREMENT OF STANDARD FISHERMEN NET FOR ONI AND IWOPIN COMMUNITIES OF OGUN WATERSIDE LGA, OGUN STATE.</t>
  </si>
  <si>
    <t>ZIP1398</t>
  </si>
  <si>
    <t>SUPPLY OF 1.2KVA GENERATOR SET TO ADO-ODO/OTA FEDERAL CONSTITUENCY, OGUN STATE.</t>
  </si>
  <si>
    <t>ZIP1399</t>
  </si>
  <si>
    <t>CONSTRUCTION OF MAGISTRATE COURT WITH PERIMETER FENCE AT OKE-ODAN, EGADO SOUTH LGA, OGUN STATE.</t>
  </si>
  <si>
    <t>ZIP1400</t>
  </si>
  <si>
    <t>VOCATIONAL TRAINING FOR WOMEN AND YOUTHS IN EGBADO SOUTH/IPOKA FEDERAL CONSTITUENCY, OGUN STATE.</t>
  </si>
  <si>
    <t>ZIP1401</t>
  </si>
  <si>
    <t>BASIC BUSINESS TRAINING TO EMPOWER WOMEN &amp; YOUTHS IN UMUAHIA NORTH LGA</t>
  </si>
  <si>
    <t>ZIP1402</t>
  </si>
  <si>
    <t>BASIC BUSINESS TRAINING TO EMPOWER WOMEN &amp; YOUTHS IN UMUAHIA SOUTH LGA</t>
  </si>
  <si>
    <t>ZIP1403</t>
  </si>
  <si>
    <t>VOCATIONAL TRAINING/SKILL ACQUISITION &amp; EMPOWERMENT IN ABA NORTH/SOUTH FEDERAL CONSTITUENCY, ABIA STATE</t>
  </si>
  <si>
    <t>ZIP1404</t>
  </si>
  <si>
    <t>CONSTRUCTION OF DRAINAGE/ROAD IN ABA NORTH/SOUTH FEDERAL CONSTITUENCY, ABIA STATE</t>
  </si>
  <si>
    <t>ZIP1405</t>
  </si>
  <si>
    <t>CONSTRUCTION OF PRIMARY HEALTHCARE CENTRE WITH 1 NO. SOLAR POWERED BOREHOLE IN BENDE FEDERAL CONSTITUENCY, ABIA STATE</t>
  </si>
  <si>
    <t>ZIP1406</t>
  </si>
  <si>
    <t>CONSTRUCTION OF STAFF QUARTERS(1 BED ROOM SEMI DETACHED BUNGALOW)  FOR PRIMARY HEALTHCARE IN BENDE FEDERAL CONSTITUENCY, ABIA STATE.</t>
  </si>
  <si>
    <t>ZIP1407</t>
  </si>
  <si>
    <t>REHABILITATION OF BRIDGE AT AROCHUKWU/OHAFIA FEDERAL CONSTITUENCY , ABIA STATE</t>
  </si>
  <si>
    <t>ZIP1408</t>
  </si>
  <si>
    <t>REHABILITATION OF UTUGHIYI PRIMARY SCHOOL, ISU , AROCHUKWU/OHAFIA FEDERAL CONSTITUENCY</t>
  </si>
  <si>
    <t>ZIP1409</t>
  </si>
  <si>
    <t>PROVISION AND SUPPLY OF 40 NOS OF TRICYLES IN UMUNNEOCHI AND ISUKWUATO LGA, ABIA STATE</t>
  </si>
  <si>
    <t>ZIP1410</t>
  </si>
  <si>
    <t>SUPPLY OF GRINDING MACHINES (COMPLETE WITH STAND) TO ISIALA NGWA NORTH/SOUTH FEDERAL CONSTITUENCY</t>
  </si>
  <si>
    <t>ZIP1411</t>
  </si>
  <si>
    <t>SUPPLY OF TRICYCLES FOR ISIALA NGWA NORTH/SOUTH FEDERAL CONSTITUENCY</t>
  </si>
  <si>
    <t>ZIP1412</t>
  </si>
  <si>
    <t>PROVISION AND SUPPLY OF TRICYCLES IN ONITSHA, ANAMBRA STATE</t>
  </si>
  <si>
    <t>ZIP1413</t>
  </si>
  <si>
    <t>TRAINING,EMPOWERMENT AND PROVISION OF GRANTS TO YOUTHS AND ARTISANS IN ANAMBRA EAST/WEST FEDERAL CONSTITUENCY</t>
  </si>
  <si>
    <t>ZIP1414</t>
  </si>
  <si>
    <t>PROVISION OF VEHICLES FOR ANAMBRA EAST/WEST FEDERAL CONSTITUENCY</t>
  </si>
  <si>
    <t>ZIP1415</t>
  </si>
  <si>
    <t>TRAINING OF YOUTHS IN AFIKPO NORTH/SOUTH FEDERAL CONSTITUENCY</t>
  </si>
  <si>
    <t>ZIP1416</t>
  </si>
  <si>
    <t>PROCUREMENT OF RELIEF MATERIALS FOR IDPS IN ABAKALIKI LGA,EBONYI STATE</t>
  </si>
  <si>
    <t>ZIP1417</t>
  </si>
  <si>
    <t>RURAL EMPOWERMENT PROGRAMME FOR OJI RIVER, AGWU, ANINRI LGAs, ENUGU STATE</t>
  </si>
  <si>
    <t>ZIP1418</t>
  </si>
  <si>
    <t>COMPLETION OF MBAISE CIVIC CENTRE IMO STATE</t>
  </si>
  <si>
    <t>ZIP1419</t>
  </si>
  <si>
    <t>RURAL ELECTRIFICATION OF OWUTU,CHOKE,OBOAMA AND IHITTE COMMUNITIES EZINIHITTE MBAISE, IMO STATE</t>
  </si>
  <si>
    <t>ZIP1420</t>
  </si>
  <si>
    <t>CONSTRUCTION OF ONICHA CIVIC CENTRE EZINIHITTE MBAISE, IMO STATE</t>
  </si>
  <si>
    <t>ZIP1421</t>
  </si>
  <si>
    <t>RURAL ELECTRIFICATION OF NDI-OWERRI OBOHIA AMUZI,OGBOR/UMUEZE &amp; EKWERAZU,AHIAZU MBAISE, IMO STATE</t>
  </si>
  <si>
    <t>ZIP1422</t>
  </si>
  <si>
    <t>SUPPLY OF MOTORCYCLES FOR NKWERRE/ISU/NWANGELE/NJABA LGAs OF IMO STATE</t>
  </si>
  <si>
    <t>ZIP1423</t>
  </si>
  <si>
    <t>PROVISION OF MOTORISED BOREHOLE IN UMUOSI/UMUOKWU COMMUNITY,ABOH MBAISE LGA,IMO STATE</t>
  </si>
  <si>
    <t>ZIP1424</t>
  </si>
  <si>
    <t>PROVISION AND INSTALLATION OF SOLAR STREET LIGHTS AT OBIETITI NGURU ABOH MBAISE/NGOR OKPALA,FED. CONSTITUENCY,IMO STATE</t>
  </si>
  <si>
    <t>ZIP1425</t>
  </si>
  <si>
    <t>TRAINING FOR WOMEN AND YOUTHS IN ISIALA MBANO/OKIGWE/ONUIMO FEDERAL CONSTITUENCY</t>
  </si>
  <si>
    <t>ZIP1426</t>
  </si>
  <si>
    <t>SUPPLY OF ONE UNIT OF TOYOTA HILUX</t>
  </si>
  <si>
    <t>ZIP1427</t>
  </si>
  <si>
    <t>FISH FARM CONSTRUCTION IN OGBIA FEDERAL CONSTITUENCY OF BAYELSA STATE.</t>
  </si>
  <si>
    <t>ZIP1428</t>
  </si>
  <si>
    <t>CONSTRUCTION OF A WELL EQUIPPED ICT CENTRE SUPPLIED WITH IT COMPONENT IN OGBIA FEDERAL CONSTITUENCY, BAYELSA STATE</t>
  </si>
  <si>
    <t>ZIP1429</t>
  </si>
  <si>
    <t>PROVISION OF 4 (NO.) MOTORIZED BOREHOLES IN BOKI/IKOM FEDERAL CONSTITUENCY, CROSS RIVER STATE</t>
  </si>
  <si>
    <t>ZIP1430</t>
  </si>
  <si>
    <t>2 (NO.) MINI WATER SCHEMES AT EMEGHEHE AND ALOK IN IKOM LGA, BOKI/IKOM FEDERAL CONSTITUENCY, CROSS RIVER STATE</t>
  </si>
  <si>
    <t>ZIP1431</t>
  </si>
  <si>
    <t>PURCHASE OF 175 (NO) MOTORCYCLES FOR EMPOWERMENT IN BOKI/IKOM FEDERAL CONSTITUENCY, CROSS RIVER STATE</t>
  </si>
  <si>
    <t>ZIP1432</t>
  </si>
  <si>
    <t>CONSTRUCTION OF 3 (NO) CLASSROOM BLOCK AT COMMUNITY SECONDARY SCHOOL KAKWAGOM-IRRUAN BOKI, BOKI/IKOM FEDERAL CONSTITUENCY, CROSS RIVER STATE</t>
  </si>
  <si>
    <t>ZIP1433</t>
  </si>
  <si>
    <t>CONSTRUCTION OF COMMUNITY CENTRE IN BOJE-BOKI, BOKI/IKOM FEDERAL CONSTITUENCY, CROSS RIVER STATE</t>
  </si>
  <si>
    <t>ZIP1434</t>
  </si>
  <si>
    <t>INSTALLATION OF SOLAR POWERED STREET LIGHT IN ETHIOPE FEDERAL CONSTITUENCY IN ETHIOPE FEDERAL CONSTITUENCY OF DELTA STATE.</t>
  </si>
  <si>
    <t>ZIP1435</t>
  </si>
  <si>
    <t>SUPPLY AND INSTALLATION OF SOLAR POWERED STREET LIGHT IN WARRI FEDERAL CONSTITUENCY, WARRI, DELTA STATE.</t>
  </si>
  <si>
    <t>ZIP1436</t>
  </si>
  <si>
    <t>VOCATIONAL TRAINING AND STRATEGIC EMPOWERMENT AND GRANTS FOR SMEs IN ETSAKO FEDERAL CONSTITUENCY, EDO STATE.</t>
  </si>
  <si>
    <t>ZIP1437</t>
  </si>
  <si>
    <t>CONSTRUCTION OF BLOCKS OF 3 CLASSROOMS AND OFFICES IN IDDOH COMMUNITY SECONDARY SCHOOL, OKPELLA AND IYAMHO PRIMARY SCHOOL, IKHOLO, ETSAKO FEDERAL CONSTITUENCY, EDO STATE</t>
  </si>
  <si>
    <t>ZIP1438</t>
  </si>
  <si>
    <t>COMPLETION OF IRUEKPEN TOWN HALL/SKILL ACQUISITION CENTRE IN IRUEKPEN, ESAN WEST LGA IN ESAN WEST, ESAN CENTRA AND IGUEBEN FEDERAL CONSTITUENCY, EDO STATE.</t>
  </si>
  <si>
    <t>ZIP1439</t>
  </si>
  <si>
    <t>PROVISION OF GRANTS FOR TRAINING AND EMPOWERMENT OF YOUTH AND WOMEN IN ESAN WEST, ESAN CENTRAL AND IGUEBEN FEDERAL CONSTITUENCY, EDO STATE.</t>
  </si>
  <si>
    <t>ZIP1440</t>
  </si>
  <si>
    <t>SUPPLY OF 20 NOS OF MOTOR CYCLES MACHINES IN ESAN WEST, ESAN CENTRAL AND IGUEBEN FEDERAL CONSTITUENCY, EDO STATE</t>
  </si>
  <si>
    <t>ZIP1441</t>
  </si>
  <si>
    <t>SUPPLY OF 70 NOS OF SEWING MACHINES WITH STAND AND MOTOR IN ESAN WEST, ESAN CENTRAL AND IGUEBEN FEDERAL CONSTITUENCY, EDO STATE.</t>
  </si>
  <si>
    <t>ZIP1442</t>
  </si>
  <si>
    <t>CONSTRUCTION OF SKILLS ACQUISITION CENTRE/ BOREHOLE IN EGOR LGA, EGOR/ IKPOBA-OKHA FEDERAL CONSTITUENCY OF EDO STATE</t>
  </si>
  <si>
    <t>ZIP1443</t>
  </si>
  <si>
    <t>SUPPY OF TWO (2) NOS SPEED BOATS 115 HP OUTBOARD ENGINE FOR RIVERINE COMMUNITIES IN EGOR/IKPOBA-OKHA FEDERAL CONSTITUENCY OF EDO STATE</t>
  </si>
  <si>
    <t>ZIP1444</t>
  </si>
  <si>
    <t>PURCHASE AND SUPPLY OF 1 (ONE) HILUX VAN TO EGOR/IKPOBA-OKHA FEDERAL CONSTITUENCY, EDO STATE</t>
  </si>
  <si>
    <t>ZIP1445</t>
  </si>
  <si>
    <t>PURCHASE AND SUPPLY OF HAIR DRESSING EQUIPMENT AND BARBING KITS FOR EGOR/IKPOBA-OKHA FEDERAL CONSTITUENCY, EDO STATE</t>
  </si>
  <si>
    <t>ZIP1446</t>
  </si>
  <si>
    <t>CONSTRUCTION OF 3 CLASSROOMS BLOCK WITH HEADMASTER'S OFFICE AND VIP TOILET AT EGUADA PRIMARY SCHOOL EHOR, UHUNMWODE LOCAL GOVERNMENT AREA OF EDO STATE</t>
  </si>
  <si>
    <t>ZIP1447</t>
  </si>
  <si>
    <t>MOTORIZED BOREHOLE AT OTOBAYE ORHIONMWON LGA, EDO STATE</t>
  </si>
  <si>
    <t>ZIP1448</t>
  </si>
  <si>
    <t>SUPPLY OF MOTORCYCLES FOR UHUNMWODE LGA, ORHIONMWON/UHUNMWODE FEDERAL CONSTITUENCY, EDO STATE</t>
  </si>
  <si>
    <t>ZIP1449</t>
  </si>
  <si>
    <t>SUPPLY OF MOTORCYCLES FOR ORHIONMWON LGA, ORHIONMWON/UHUNMWODE FEDERAL CONSTITUENCY, EDO STATE</t>
  </si>
  <si>
    <t>ZIP1450</t>
  </si>
  <si>
    <t>MOTORIZED BOREHOLE AT UTE-OHEZE, ORHIONMWON LGA, EDO STATE</t>
  </si>
  <si>
    <t>ZIP1451</t>
  </si>
  <si>
    <t>TOWNHALL AT OZA IN ORHIONMWON LGA, EDO STATE</t>
  </si>
  <si>
    <t>ZIP1452</t>
  </si>
  <si>
    <t>STRATEGIC AND EMPOWERMENT PROGRAMME FOR YOUTHS IN AHOADA WEST/OGBA/EGBEMA/NDONI FEDERAL CONSTITUENCY OF RIVERS STATE</t>
  </si>
  <si>
    <t>ZIP1453</t>
  </si>
  <si>
    <t>STRATEGIC AND EMPOWERMENT PROGRAMMES FOR YOUTHS IN DEGEMA/BONNY FEDERAL CONSTITUENCY, RIVERS STATE</t>
  </si>
  <si>
    <t>ZIP1454</t>
  </si>
  <si>
    <t>EMPOWERMENT OF MOTORCYCLE/GRINDING MACHINE, HAND PUMP  AT IDAH/IGALAMELA-ODOLU/OFU IBAJI FEDERAL CONSTITUENCY, KOGI STATE</t>
  </si>
  <si>
    <t>ZIP1455</t>
  </si>
  <si>
    <t>CONSTRUCTION OF SOLAR BOREHOLE IN JINGBE,ELAITE,GREGU CAMP,ODONU IN AJOKUTA FEDERAL CONSTITUENCY, KOGI STATE</t>
  </si>
  <si>
    <t>ZIP1456</t>
  </si>
  <si>
    <t>EMPOWERMENT , SUPPLY OF 52MOTORCYCLES, 30 NOS GRINDING MACHINE, 28 SEWING MACHINE, 10 STANDING HAIR, 5 NOS 3.5KVA GENERATOR SET AT AJOKUTA FEDERAL CONSTITUENCY, KOGI STATE</t>
  </si>
  <si>
    <t>ZIP1457</t>
  </si>
  <si>
    <t>PROVISION  OF  8 NO. TRICYCLE AND 10 NO. MOTORCYCLE AT AJAOKUTA FED. CONST., KOGI STATE.</t>
  </si>
  <si>
    <t>ZIP1458</t>
  </si>
  <si>
    <t>EXTENSION OF 33 KVA LINES AND INSTALLATION OF TRANSFORMERS FOR KADUNA-EFEKPE, OYIFU AND OFRJIKPI COMMUNITIES IN KOGI STATE</t>
  </si>
  <si>
    <t>ZIP1459</t>
  </si>
  <si>
    <t>EXTENSION OF 33 KVA LINES AND INSTALLATION OF TRANSFORMER FROM UDANE- BIOMI- AJOGWONI IN KOGI STATE</t>
  </si>
  <si>
    <t>ZIP1460</t>
  </si>
  <si>
    <t>EXTENSION OF 33 KVA LINES AND INSTALLATION OF TRANSFORMER FROM ETUTEKPE TO ATE-UGE IN KOGI STATE</t>
  </si>
  <si>
    <t>ZIP1461</t>
  </si>
  <si>
    <t xml:space="preserve">EMPOWERMENT: SEWING MACHINES AND DESKTOP ACCESSORIES </t>
  </si>
  <si>
    <t>ZIP1462</t>
  </si>
  <si>
    <t>EXTENSION OF 33 KVA LINES AND INSTALLATION OF TRANSFORMER FROM ARABA SALIHU TO EMEWE OPADA IN KOGI STATE</t>
  </si>
  <si>
    <t>ZIP1463</t>
  </si>
  <si>
    <t>EXTENSION OF 33 KVA LINES AND INSTALLATION OF TRANSFORMER FROM OJUWO JUNCTION TO ABEJUKOLO EGUME IN KOGI STATE</t>
  </si>
  <si>
    <t>ZIP1464</t>
  </si>
  <si>
    <t>SUPPLY OF FERTILIZER TO MARIGA LGA, FEDERAL CONSTITUENCY, NIGER STATE.</t>
  </si>
  <si>
    <t>ZIP1465</t>
  </si>
  <si>
    <t>CONSTRUCTION OF COMMUNITY CENTRES IN MANGU /BOKKOS FEDERAL CONSTITUENCY, PLATEAU STATE</t>
  </si>
  <si>
    <t>ZIP1466</t>
  </si>
  <si>
    <t>CONSTRUCTION OF HAND PUMPS BOREHOLES IN MANGU /BOKKOS FEDERAL CONSTITUENCY, PLATEAU STATE</t>
  </si>
  <si>
    <t>ZIP1467</t>
  </si>
  <si>
    <t>SUPPLY OF DEEP FREEZERS AND WATERPUMP MACHINES FOR IRRIGATION IN MIKANG/ QUANPAN/SHEDAM FEDERAL CONSTITUENCY, PLATEAU STATE</t>
  </si>
  <si>
    <t>ZIP1468</t>
  </si>
  <si>
    <t>FARMER RURAL MARKET AT HOSS, RIYOM LGA, PLATEAU STATE</t>
  </si>
  <si>
    <t>ZIP1469</t>
  </si>
  <si>
    <t>FARMER RURAL MARKET AT GANAWURI, RIYOM LGA, PLATEAU STATE</t>
  </si>
  <si>
    <t>ZIP1470</t>
  </si>
  <si>
    <t>CONSTRUCTION OF TOWN HALL AT FORON  BARKIN LADI LGA OF PLATEAU STATE</t>
  </si>
  <si>
    <t>ZIP1471</t>
  </si>
  <si>
    <t>SUPPLY OF TRICYCLES, MOTORCYCLES, CARS, TOYOTA HIACE BUSES FOR EMPOWERMENT IN NASARAWA/TOTO FEDERAL CONSTITUENCY, NASARAWA STATE</t>
  </si>
  <si>
    <t>ZIP1472</t>
  </si>
  <si>
    <t>SUPPLY OF GRINDING MACHINES, SEWING MACHINES, GENERATORS RICE MILLING MACHINES  IN NASARAWA/TOTO FEDERAL CONSTITUENCY, NASARAWA STATE</t>
  </si>
  <si>
    <t>ZIP1473</t>
  </si>
  <si>
    <t>CONSTRUCTION OF 30 NO HAND PUMP BOREHOLES IN NASARAWA/TOTO FEDERAL CONSTITUENCY, NASARAWA STATE</t>
  </si>
  <si>
    <t>ZIP1474</t>
  </si>
  <si>
    <t>CONSTRUCTION OF 30 NO. HAND PUMP BOREHOLES IN NASARAWA/TOTO FEDERAL CONSTITUENCY, NASARAWA STATE</t>
  </si>
  <si>
    <t>ZIP1475</t>
  </si>
  <si>
    <t>ZIP1476</t>
  </si>
  <si>
    <t>EMPOWERMENT VIA TRAINING OF WOMENIN SKILL ACQUISITION AND PRODUCTION IN KARU, KEFFI, KOKONA FED. CONST. OF NASARAWA STATE.</t>
  </si>
  <si>
    <t>ZIP1477</t>
  </si>
  <si>
    <t>30 HAND PUMPS FOR MUBI NORTH, MUBI SOUTH AND MAIHA ADAMAWA STATE</t>
  </si>
  <si>
    <t>ZIP1478</t>
  </si>
  <si>
    <t>3 SOLAR POWERED BOREHOLES FOR MUBI NORTH, MUBI SOUTH AND MAIHA, ADAMAWA STATE.</t>
  </si>
  <si>
    <t>ZIP1479</t>
  </si>
  <si>
    <t>TRAINING FOR WOMEN AND YOUTHS IN GANYE/JADA/TOUNGO/MAYO-BELWA FED. CONST. ADAMAWA STATE</t>
  </si>
  <si>
    <t>ZIP1480</t>
  </si>
  <si>
    <t>SUPPLY OF EQUIPMENT AND RENOVATION OF SCHOOLS IN GANYA/ JADA//TOUNGA/MAYO-BELWA</t>
  </si>
  <si>
    <t>ZIP1481</t>
  </si>
  <si>
    <t>DRILLING OF HAND PUMP BOREHOLES IN GANYA/JADA/YOUNGO/MAYO -BELWA</t>
  </si>
  <si>
    <t>ZIP1482</t>
  </si>
  <si>
    <t>SOLAR POWERED BOREHOLES IN GUYUK/SHELLENG FEDERAL CONSTITUENCY, ADAMAWA STATE</t>
  </si>
  <si>
    <t>ZIP1483</t>
  </si>
  <si>
    <t>SUPPLY OF TRICYCLES TO YOUTHS AS EMPOWERMENT TO SHELLENG/GUYUK FEDERAL CONSTITUENCY, ADAMAWA STATE</t>
  </si>
  <si>
    <t>ZIP1484</t>
  </si>
  <si>
    <t>IRRIGATION WATERPUMPING MACHINE TO SHELLENG/GUYUK FEDERAL CONSTITUENCY, ADAMAWA STATE</t>
  </si>
  <si>
    <t>ZIP1485</t>
  </si>
  <si>
    <t>CONSRUCTION OF 5NOS OF SOLAR BOREHOLES IN NUMAN/DEMSA/LAMURDE FED. CONST. ADAMAWA STATE.</t>
  </si>
  <si>
    <t>ZIP1486</t>
  </si>
  <si>
    <t>CONSTRUCTION OF RURAL ROADS AND SOLAR STREET LIGHTS IN GOMBI/HONG FEDERAL, CONSTITUENCY. ADAMAWA STATE</t>
  </si>
  <si>
    <t>ZIP1487</t>
  </si>
  <si>
    <t>TRAINING AND SUPPLY OF EMPOWERMENT KITS TO WOMEN/YOUTHS IN GOMB/HONG FEDERAL CONSTITUENCY, ADAMAWA STATE</t>
  </si>
  <si>
    <t>ZIP1488</t>
  </si>
  <si>
    <t>SUPPORT/ ASSISTANCE/ EMPOWERMENT OF RETURNING IDPs WITH COMMERCIAL TRYCYCLES, MOTOR BIKES AND FAIRLY USED MINI BUSES/PICK-UP IN MICHIKA/ MADAGALI FEDERAL CONSTITUENCY</t>
  </si>
  <si>
    <t>ZIP1489</t>
  </si>
  <si>
    <t>PROVISION OF SOLAR STREET LIGHT FOR MICHIKA/MADAGALI FEDERAL CONSTITUENCY, ADAMAWA STATE.</t>
  </si>
  <si>
    <t>ZIP1490</t>
  </si>
  <si>
    <t>PROVISION OF AGRICULTURAL EQUIPMENT IN YOLA NORTH, YOLA SOUTH, GIREI FEDERAL CONSTITUENCY,ADAMAWA STATE</t>
  </si>
  <si>
    <t>ZIP1491</t>
  </si>
  <si>
    <t>PROVISION OF EMPOWERMENT EQUIPMENT IN YOLA NORTH, YOLA SOUTH, GIREI FEDERAL CONSTITUENCY,ADAMAWA STATE</t>
  </si>
  <si>
    <t>ZIP1492</t>
  </si>
  <si>
    <t>PROVISION OF TRYCLES IN YOLA NORTH, YOLA SOUTH,GIREI ADAMAWA STATE</t>
  </si>
  <si>
    <t>ZIP1493</t>
  </si>
  <si>
    <t>PURCHASE OF ASSORTED FERTILIZERS IN FUFORE/SONG FED.CONST. ADAMAWA STATE</t>
  </si>
  <si>
    <t>ZIP1494</t>
  </si>
  <si>
    <t>10 SOLAR POWERED BOREHOLES FOR FUFORE/SONG , ADAMAWA STATE</t>
  </si>
  <si>
    <t>ZIP1495</t>
  </si>
  <si>
    <t>ELECTRIFICATION OF MUNIGA, CHIKITO, KAREWA, FILINGO,CHAFA JAULE, WAFANGO AND BETI BAPPAWO. ADAMAWA STATE</t>
  </si>
  <si>
    <t>ZIP1496</t>
  </si>
  <si>
    <t>PROCUREMENT OF TRACTOR AND ACCESSORIES FOR BAUCHI FED.CONST. BAUCHI STATE</t>
  </si>
  <si>
    <t>ZIP1497</t>
  </si>
  <si>
    <t>SUPPLY OF MOTORCYCLE TO KATAGUM FEDERAL CONSTITUENCY</t>
  </si>
  <si>
    <t>ZIP1498</t>
  </si>
  <si>
    <t>SUPPLY OF MOTORCYCLE IN TORO FEDERAL CONSTITUENCY BAUCHI STATE</t>
  </si>
  <si>
    <t>ZIP1499</t>
  </si>
  <si>
    <t>SOLAR POWERED BOREHOLES WITH THE ACCESSORIES IN ALKALERI/KIRFI BAUCHI</t>
  </si>
  <si>
    <t>ZIP1500</t>
  </si>
  <si>
    <t>CONSTRUCTION OF PRIMARY HEALTHCARE CENTER IN ALKALERI/KIRFI FEDERAL CONSTITUENCY, BAUCHI STATE</t>
  </si>
  <si>
    <t>ZIP1501</t>
  </si>
  <si>
    <t>SUPPLY OF EMPOWERMENT EQUIPMENT IN ALKALERI/KIRFI BAUCHI</t>
  </si>
  <si>
    <t>ZIP1502</t>
  </si>
  <si>
    <t>SUPPLY OF AGRIC EQUIPMENT TO KAGA/GUBIO/MAGUMERI FEDERAL CONSTITUENCY,BORNO STATE</t>
  </si>
  <si>
    <t>ZIP1503</t>
  </si>
  <si>
    <t>SUPPLY OF TRICYCLES FOR YOUTH EMPOWERMENT IN MAIDUGURI METROPOLITAN FEDERAL CONSTITUENCY,BORNO STATE</t>
  </si>
  <si>
    <t>ZIP1504</t>
  </si>
  <si>
    <t>ZIP1505</t>
  </si>
  <si>
    <t>SUPPLY OF CARS TO MONGUNO /MARTE/ NGAZAI FEDERAL CONSTITUENCY,BORNO STATE</t>
  </si>
  <si>
    <t>ZIP1506</t>
  </si>
  <si>
    <t>SUPPLY OF CARS TO MONGUNO /MARTE /NGAZAI FEDERAL CONSTITUENCY,BORNO STATE</t>
  </si>
  <si>
    <t>ZIP1507</t>
  </si>
  <si>
    <t>CONSTRUCTION OF HANDPUMPS BOREHOLES AND MOTORIZE BOREHOLES IN AKKO FEDERAL CONSTITUENCY, GOMBE STATE</t>
  </si>
  <si>
    <t>ZIP1508</t>
  </si>
  <si>
    <t>PURCHASE OF TRACTORS FOR AGRIC EMPOWERMENT IN JALINGO/YORRO/ZING FED.CONSTITUENCY, TARABA STATE.</t>
  </si>
  <si>
    <t>ZIP1509</t>
  </si>
  <si>
    <t>CONSTRUCTION AND FURNISHING OF A BLOCK OF THREE (3) CLASS ROOMS IN JALINGO/YORRO/ZING FED. CONSTITUENCY, TARABA STATE.</t>
  </si>
  <si>
    <t>ZIP1510</t>
  </si>
  <si>
    <t>SUPPLY OF MOTORCYCLES AND SEWING MACHINES FOR EMPOWERMENT IN GASHAKA/KURMI/SARDAUNA FEDERAL CONSTITUENCY TARABA STATE</t>
  </si>
  <si>
    <t>ZIP1511</t>
  </si>
  <si>
    <t>PROVISION OF DRUGS FOR FREE MEDICAL SERVICES FOR GASHAKA/KURMI/SARDAUNA FEDERAL CONSTITUENCY OF TARABA STATE</t>
  </si>
  <si>
    <t>ZIP1512</t>
  </si>
  <si>
    <t>PROVISION OF AGRIC EQUIPMENT FOR EMOWERMENT PROGRAMME IN ARDO -KOLA/KARIM -LAMIDO/LAU L.G.A IN TARABA STATE</t>
  </si>
  <si>
    <t>ZIP1513</t>
  </si>
  <si>
    <t>PROVISION OF SUSTAINABLE ENTERPRENEUSHIP ITEMS FOR EMPOWERMENT PROGRAMME IN ARDO-KOLA/KARIM-LAMIDO/LAU LGA IN TARABA STATE</t>
  </si>
  <si>
    <t>ZIP1514</t>
  </si>
  <si>
    <t>SUPPLY OF COMPUTER AND E-LEARNING ACCESSORIES IN DONGA /TAKUM, USSA / YANGTU FED. CONST., TARABA STATE</t>
  </si>
  <si>
    <t>ZIP1515</t>
  </si>
  <si>
    <t>SUPPLY OF MOTOR CYCLES IN DONGA / /TAKUM, USSA / YANGTU FED. CONST., TARABA STATE</t>
  </si>
  <si>
    <t>ZIP1516</t>
  </si>
  <si>
    <t>CONSTRUCTION AND FURNISHING OF COMPUTER CENTER WITH SOLAR POWER IN BADE/ JAKUSKO FED. CONST. YOBE STATE.</t>
  </si>
  <si>
    <t>ZIP1517</t>
  </si>
  <si>
    <t>SUPPLY OF LAPTOP COMPUTERS FOR YOUTH EMPOWERMENT IN IGABI FEDERAL CONSTITUENCY KADUNA STATE.</t>
  </si>
  <si>
    <t>ZIP1518</t>
  </si>
  <si>
    <t>SUPPLY OF RICE IN ZARIA FEDERAL CONSTITUENCY,KADUNA STATE</t>
  </si>
  <si>
    <t>ZIP1519</t>
  </si>
  <si>
    <t>SUPPLY OF USED GOLF CARS FOR EMPOWERMENT I KADUNA SOUTH FED CONST KADUNA STATE</t>
  </si>
  <si>
    <t>ZIP1520</t>
  </si>
  <si>
    <t xml:space="preserve">CONSTRUCTION OF HAND PUMP BOREHOLE IN ZANGO KATAF/JABA </t>
  </si>
  <si>
    <t>ZIP1521</t>
  </si>
  <si>
    <t>SUPPLY OF 60 UNITS SEWING MACHINE,60 UNITS OF BARBING  SALOON MACHINE,60 UNITS OF GRINDING MACHINE,60 UNITS OF VULCANIZING MACHINES,60 UNITS OF WELDING MACHINE,60 UNITS OF WEAVING MACHINE &amp; DESIGN MACHINE TO MUSAWA/MATAZU FED CONST KATSINA STATE.</t>
  </si>
  <si>
    <t>ZIP1522</t>
  </si>
  <si>
    <t>SUPPLY OF 150 UNITS OF MOTORCYCLES (CG125) MODEL TO MUSAWA/MATAZU,KATSINA STATE</t>
  </si>
  <si>
    <t>ZIP1523</t>
  </si>
  <si>
    <t>CONSTRUCTION OF FOUR (4) SOLAR BOREHOLES AT MUSAWA/MATAZU,KATSINA STATE</t>
  </si>
  <si>
    <t>ZIP1524</t>
  </si>
  <si>
    <t>SKILL AND VOCATIONAL TRAINING IN ZANGO/BAURE FED CONST OF KATSINA STATE</t>
  </si>
  <si>
    <t>ZIP1525</t>
  </si>
  <si>
    <t>PROVISION OF EMPOWERMENT EQUIPMENT IN ZANGO/BAURE FED CONST OF KATSINA STATE</t>
  </si>
  <si>
    <t>ZIP1526</t>
  </si>
  <si>
    <t>PROVISION OF EDUCATIONAL AND MEDICAL SUPPLIES IN ZANGO/BAURE FED CONST OF KATSINA STATE</t>
  </si>
  <si>
    <t>ZIP1527</t>
  </si>
  <si>
    <t>SUPPLY OF 1 NO HILUX TOYOTA IN FUNTUA LGA KATSINA STATE</t>
  </si>
  <si>
    <t>ZIP1528</t>
  </si>
  <si>
    <t>YOUTH AND WOMEN EMPOWERMENT TRAINING ON FISH FARMING IN TAKAI FED CONST KANO STATE</t>
  </si>
  <si>
    <t>ZIP1529</t>
  </si>
  <si>
    <t>PROVISION OF MOTOR CYCLE TO GEZAWA LGA KANO STATE</t>
  </si>
  <si>
    <t>ZIP1530</t>
  </si>
  <si>
    <t>YOUYH &amp; WOMEN EMPOWERMENT IN MAIYAMA/KOKO-BESSE FED CONST KEBBI STATE</t>
  </si>
  <si>
    <t>ZIP1531</t>
  </si>
  <si>
    <t>COMPLETION FURNISHING AND EQUIPING OF YOUTH CAPACITY DEVELOPMENT CENTRE AT JEGA,KEBBI STATE</t>
  </si>
  <si>
    <t>ZIP1532</t>
  </si>
  <si>
    <t>YOUTH EMPOWERMENT PROGRAMME (PROVISION OF MOTOR CYCLE) IN KAMBA/DANDI LGA,KEBBI STATE</t>
  </si>
  <si>
    <t>ZIP1533</t>
  </si>
  <si>
    <t>ENTREPRENEUR AND EMPOWERMENT INITIATE FOR UNEMPLOYED YOUTHS IN KANGIWA/AREWA LGA KEBBI STATE</t>
  </si>
  <si>
    <t>ZIP1534</t>
  </si>
  <si>
    <t>TRAINING OF YOUTHS AND WOMEN ON SKILL ACQUISITION AT KANGIWA/AREWA LGA KEBBI STATE</t>
  </si>
  <si>
    <t>ZIP1535</t>
  </si>
  <si>
    <t>SUPPLY OF MOTORCYCLE FOR ARGUNGU/AUGIE OF KEBBI STATE</t>
  </si>
  <si>
    <t>ZIP1536</t>
  </si>
  <si>
    <t>SUPPLY OF EMPOWERMENT MOTOR CYCLES AND TRICYCLES IN BIRNIN KUDU/BUJI FED CONST JIGAWA STATE</t>
  </si>
  <si>
    <t>ZIP1537</t>
  </si>
  <si>
    <t>PROCUREMENT AND SUPPLY OF CONSTRUCTION MATERIALS, I.E. ROOFING SHEETS,WOOD,NAILS,CEMENT ETC. FOR EMPOWERMENT IN GUMEL/GAGARAWA,MAIGATARI AND SULE TANKARKAR LGAS JIGAWA STATE</t>
  </si>
  <si>
    <t>ZIP1538</t>
  </si>
  <si>
    <t>PROCUREMENT AND DISTRIBUTION OF MOTORCYCLES/EMPOWERMENT IN IN GUMEL/GAGARAWA/MAIGATARI/SULE TANKARKAR IN JIGAWA STATE</t>
  </si>
  <si>
    <t>ZIP1539</t>
  </si>
  <si>
    <t>CONTRUCTION OF BOREHOLES/WATER PROJECTS IN GUMEL,GAGARAWA,MAIGATARI,SULE TANKARKAR  LGA,JIGAWA STATE</t>
  </si>
  <si>
    <t>ZIP1540</t>
  </si>
  <si>
    <t>SUPPLY OF MOTORCYCLES HONDA 125 AT RINGIM/TAURA FED CONST JIGAWA STATE</t>
  </si>
  <si>
    <t>ZIP1541</t>
  </si>
  <si>
    <t>SUPPLY OF BRAND NEW TOYOTA HILUX DOUBLE CABIN 4X4 A WD,POWER STEERING,TAPPING GLASS,SIDE STEP,ALLOY RIM IN MALAM MADORI/KAUGAMA FED CONST JIGAWA STATE</t>
  </si>
  <si>
    <t>ZIP1542</t>
  </si>
  <si>
    <t>CONSTRUCTION OF ONE BLOCK OF TWO CLASSROOMS AND FURNITURE IN MALAM MADORI/KAUGAMA FED CONST JIGAWA STATE</t>
  </si>
  <si>
    <t>ZIP1543</t>
  </si>
  <si>
    <t>SUPPLY OF EMPOWERMENT CARS AND MOTOR CYCLES IN BIRNIWA/GURI/KIRIKASAMMA FED CONST,JIGAWA STATE</t>
  </si>
  <si>
    <t>ZIP1544</t>
  </si>
  <si>
    <t>SUPPLY OF BRAND NEW TOYOTA HILUX  DOUBLE CABIN 4X4 AWD,POWER STEERING,TAPPING GLASS,SIDE STEP,ALLOY RIM  IN AUYO/HADEJE/KAFIN-HAUSA FED CONST JIGAWA STATE</t>
  </si>
  <si>
    <t>ZIP1545</t>
  </si>
  <si>
    <t>SUPPLY OF BICYCLES IN KAZUARE FED CONST JIGAWA STATE</t>
  </si>
  <si>
    <t>ZIP1546</t>
  </si>
  <si>
    <t>WATER PUMP GENERATOR FOR SMALL IRRIGATION IN GADA/GORONYO FED CONST , SOKOTO STATE.</t>
  </si>
  <si>
    <t>ZIP1547</t>
  </si>
  <si>
    <t>SOLAR LIGHTS FOR SCHOOLS,MOSQUE,HOSPITALS &amp; COMMUNITY CENTRES.IN GADA/GORONYO FED CONST , SOKOTO STATE.</t>
  </si>
  <si>
    <t>ZIP1548</t>
  </si>
  <si>
    <t>SUPPLY OF DRUGS FOR MALARIA,PREGNANCY,CHILDREN,HYPERTENSIVE AND DIABETIC PATIENTS IN GADA/GORONYO FED CONST , SOKOTO STATE.</t>
  </si>
  <si>
    <t>ZIP1549</t>
  </si>
  <si>
    <t>COMMUINITY SUPPORT PROGRAMMES IN GUSAU LGA ZAMFARA STATE</t>
  </si>
  <si>
    <t>ZIP1550</t>
  </si>
  <si>
    <t>COMMUINITY SUPPORT PROGRAMMES IN TSAFE LGA ZAMFARA STATE</t>
  </si>
  <si>
    <t>ZIP1551</t>
  </si>
  <si>
    <t>EMPOWERMENT PROGRAMME IN BIRNIN MAGAJI/KAURA-NAMODA,ZAMFARA STATE</t>
  </si>
  <si>
    <t>ZIP1552</t>
  </si>
  <si>
    <t>WOMEN EMPOWERMENT PROGRAMME IN BIRNIN MAGAJI/KAURA-NAMODA,ZAMFARA STATE</t>
  </si>
  <si>
    <t>ZIP1553</t>
  </si>
  <si>
    <t>CONSTRUCTION/ COMPLETE OF BLOCK OF CLASSROOMS WITH ICT CENTRE AT ANSAR-UD-DEEN PRIMARY SCHOOL, JANTA, IFON-OSUN, OSUN STATE, IREPODUN / OLORUNDA/OROLU/ OSOGBO (OSUN STATE)</t>
  </si>
  <si>
    <t>ZIP1554</t>
  </si>
  <si>
    <t>CONSTRUCTION/ COMPLETE OF BLOCK OF CLASSROOMS, STAFF ROOM AND TOILETS AT ANSAR-UD-DEEN HIGH SCHOOL, TESTING GROUND, OSOGBO, OSUN STATE, IREPODUN / OLORUNDA/OROLU/ OSOGBO (OSUN STATE)</t>
  </si>
  <si>
    <t>ZIP1555</t>
  </si>
  <si>
    <t>CONSTRUCTION/ COMPLETE OF BLOCK OF CLASSROOMS WITH ICT CENTRE AT ST. MICHAEL ANGLICAN  PRIMARY SCHOOL, ILOBU, OSUN STATE, IREPODUN / OLORUNDA/OROLU/ OSOGBO (OSUN STATE)</t>
  </si>
  <si>
    <t>ZIP1556</t>
  </si>
  <si>
    <t>CONSTRUCTION/ COMPLETE BLOCK OF CLASS ROOMS WITH ICT CENTRE AT ST. MICHAEL ANGLICAN PRIMARY SCHOOL, ILOBU OSUN STATE, IREPODUN / OLORUNDA/OROLU/ OSOGBO (OSUN STATE)</t>
  </si>
  <si>
    <t>ZIP1557</t>
  </si>
  <si>
    <t>EMPOWERMENT AND JOB CREATION THROUGH ACQUISITION OF SKILLS FOR WOMEN AND YOUTH IN IREPODUN / OLORUNDA/OROLU/ OSOGBO (OSUN STATE)</t>
  </si>
  <si>
    <t>ZIP1558</t>
  </si>
  <si>
    <t>ZIP1559</t>
  </si>
  <si>
    <t>ZIP1560</t>
  </si>
  <si>
    <t>STRATEGIC EMPOWERMENT FOR YOUTH ON AUTO-MECHANIC, AUTO-ELECTRICIANS, AUTOMATIVE-MECHATRONICS, AUTO BODY WORK (PANEL BEATING), SURULERE 1, LAGOS STATE</t>
  </si>
  <si>
    <t>ZIP1561</t>
  </si>
  <si>
    <t>STRATEGIC EMPOWERMENT FOR YOUTH ON AUTO-SPRAYING, VEHICLE WHEEL BALANCING AND ALIGNMENT, VULCANIZING WORK, WELDING AND FABRICATIONS WORK IN SURULERE 1, LAGOS STATE</t>
  </si>
  <si>
    <t>ZIP1562</t>
  </si>
  <si>
    <t>EMPOWERMENT TRAINING FOR YOUTH ON HAND AND CRAFT SKILLS DEVELOPMENT FOR SELF-RELIANCE IN SURULERE 1, LAGOS STATE</t>
  </si>
  <si>
    <t>ZIP1563</t>
  </si>
  <si>
    <t>ICT EMPOWERMENT TRAINING AND SUPPLY OF TABS TO YOUTHS IN SURULERE 1 IN SURULERE 1, LAGOS STATE</t>
  </si>
  <si>
    <t>ZIP1564</t>
  </si>
  <si>
    <t>SUPPLY OF EDUCATIONAL MATERIALS TO SCHOOLS IN KONTAGORA MARIGA / MASHEGU / WUSHISHI, (NIGER STATE)</t>
  </si>
  <si>
    <t>ZIP1565</t>
  </si>
  <si>
    <t>COMPLETION OF FARMERS MARKET IN DOGUWA LGA, DOGUWA/TUDUN WADA KANO STATE (ONGOING)</t>
  </si>
  <si>
    <t>ZIP1566</t>
  </si>
  <si>
    <t>CONSTRUCTION OF A DRUG REHABILITATION CENTER IN LOKOJA LGA</t>
  </si>
  <si>
    <t>ZIP1567</t>
  </si>
  <si>
    <t>COMPLETION OF COTTAGE HOSPITAL AND SUPPLY OF FURNISHING AT LOKOJA LGA</t>
  </si>
  <si>
    <t>ZIP1568</t>
  </si>
  <si>
    <t>CONSTRUCTION OF A MODERN PRIMARY HEALTHCENTER AT KABAWA LOKOJA LGA</t>
  </si>
  <si>
    <t>ZIP1569</t>
  </si>
  <si>
    <t>RENOVATION OF LUCY PRIMARY SCHOOL IN ORHIONMWON/ UHUNMWODE FEDERAL CONSTITUENCY</t>
  </si>
  <si>
    <t>ZIP1570</t>
  </si>
  <si>
    <t>SUPPLY OF 2 NOS. TOYOTA HIACE BUSES IN MALUMFASHI KAFUR FEDERAL CONSTITUENCY, KATSINA STATE.</t>
  </si>
  <si>
    <t>ZIP1571</t>
  </si>
  <si>
    <t>PROCUREAND SUPPLY OF UTILITY BUSES/UTILITY VEHICLES FOR EMPOWERMENT IN IDEATO NORTH AND SOUTH LGAs OF IMO STATE</t>
  </si>
  <si>
    <t>ZIP1572</t>
  </si>
  <si>
    <t>TRAINING OF WOMEN &amp; YOUTHS IN ENVIRONMENT-FRIENDLY COMMUNITY PRACTICES IN IKWUANO LGA, ABIA STATE</t>
  </si>
  <si>
    <t>ZIP1573</t>
  </si>
  <si>
    <t>PROVISION OF SOLAR STREET LIGHT IN IRE EKITI, OYE LGA</t>
  </si>
  <si>
    <t>ZIP1574</t>
  </si>
  <si>
    <t>NATIONAL AGENCY FOR THE CONTROL OF AIDS (NACA) ON HIV AWARENESS AND SENSITIZATION PROGRAMME IN EKITI SOUTH SENATORIAL DISTRICT, EKITI STATE.</t>
  </si>
  <si>
    <t>ZIP1575</t>
  </si>
  <si>
    <t>PROVISION OF CLEAN PORTABLE WATER AND HEALTHCARE DELIVERY IN ABEOKUTA NORTH/OBAFEMI OWODE/ODEDA FEDERAL CONSTITUENCY, OGUN STATE.</t>
  </si>
  <si>
    <t>ZIP1576</t>
  </si>
  <si>
    <t>HCT AND FREE MEDICAL MISSION IN NKWERRE/ISU/NWANGELE/NJABA LGAs OF IMO STATE</t>
  </si>
  <si>
    <t>ZIP1577</t>
  </si>
  <si>
    <t>HIV AWARENESS/ADVOCACY PREVENTION CAMPAGN AND FREE MEDICAL OUTREACH AT IDAH/IGALAMELA-ODOLU/OFU IBAJI FEDERAL CONSTITUENCY, KOGI STATE</t>
  </si>
  <si>
    <t>ZIP1578</t>
  </si>
  <si>
    <t>HIV/AIDS AWARENESS CAMPAIGN AND HCT FREE MEDICATION MISSION IN BURUTU FEDERAL CONST.BENUE STATE.</t>
  </si>
  <si>
    <t>ZIP1579</t>
  </si>
  <si>
    <t>FREE MEDICAL OUTREACH IN NASARAWA EGGON, NASARAWA STATE</t>
  </si>
  <si>
    <t>ZIP1580</t>
  </si>
  <si>
    <t>FREE MEDICAL MISSION/HIV AWARENESS CAMPAIGN IN SUMAILA/TAKAI FED CONST KANO STATE</t>
  </si>
  <si>
    <t>ZIP1581</t>
  </si>
  <si>
    <t>MEDICAL OUTREACH FOR PEOPLE IN SURULERE 1, LAGOS STATE IN SURULERE 1, LAGOS STATE</t>
  </si>
  <si>
    <t>ZIP1582</t>
  </si>
  <si>
    <t>HCT AND MULTI-DISEASE OUTREACH IN OKPOKO OGBARU FEDERAL CONSTITUENCY</t>
  </si>
  <si>
    <t>ZIP1583</t>
  </si>
  <si>
    <t>HCT AND MULTI-DISEASE OUTREACH IN OGBARU  HINTERLAND, OGBARU FEDERAL CONSTITUENCY</t>
  </si>
  <si>
    <t>ZIP1584</t>
  </si>
  <si>
    <t>MEDICAL OUTREACH AT KALTUNGO L.G.A IN KALTUNGO/SHONGOM FEDERAL CONSTITUENCY, GOMBE STATE</t>
  </si>
  <si>
    <t>ZIP1585</t>
  </si>
  <si>
    <t>MEDICAL OUTREACH AT SHONGOM L.G.A IN KALTUNGO/SHONGOM FEDERAL CONSTITUENCY, GOMBE STATE</t>
  </si>
  <si>
    <t>ZIP1586</t>
  </si>
  <si>
    <t>SUPPLY OF GRAINS (RICE,MILLET, SORGHUM,MAIZE IN TORO FEDERAL CONSTITUENCY</t>
  </si>
  <si>
    <t>NRC</t>
  </si>
  <si>
    <t>ZIP1587</t>
  </si>
  <si>
    <t>EMPOWERMENT PROGRAMME: SUPPLY OF MOTOCYCLES, GRINDING MACHINES, SEWING MACHINES AND EQUIPMENT FOR HAIR DRESSING SALOON IN KOGI CENTRAL SENATORIAL DISTRICT, KOGI STATE.</t>
  </si>
  <si>
    <t>REFUGEE</t>
  </si>
  <si>
    <t>ZIP1588</t>
  </si>
  <si>
    <t>EMPOWERMENT PROGRAMME: TRAINING OF WOMEN AND YOUTH IN SKILL ACQUISITION IN KOGI CENTRAL SENATORIAL DISTRICT, KOGI STATE.</t>
  </si>
  <si>
    <t>ZIP1589</t>
  </si>
  <si>
    <t>COMPLETION OF CONSTRUCTION OF OTTA CIVIL CENTRE IN ADO-ODO-OTA LGA, OGUN WEST SENATORIAL DISTRICT, OGUN STATE.</t>
  </si>
  <si>
    <t>ZIP1590</t>
  </si>
  <si>
    <t>SUPPLY OF GRINDING MACHINES FOR WOMEN EMPOWERMENT IN ADAMAWA CENTRAL SENATORIAL DISTRICT, ADAMAWA STATE.</t>
  </si>
  <si>
    <t>ZIP1591</t>
  </si>
  <si>
    <t>SUPPLY OF SEWING MACHINES FOR WOMEN AND YOUTH EMPOWERMENT IN ADAMAWA CENTRAL SENATORIAL DISTRICT, ADAMAWA STATE.</t>
  </si>
  <si>
    <t>ZIP1592</t>
  </si>
  <si>
    <t>SUPPLY OF MECHANIC TOOL BOXES  FOR YOUTH EMPOWERMENT IN ADAMAWA CENTRAL SENATORIAL DISTRICT, ADAMAWA STATE.</t>
  </si>
  <si>
    <t>ZIP1593</t>
  </si>
  <si>
    <t>SUPPLY OF CARPENTARY TOOL BOXES  FOR YOUTH EMPOWERMENT IN ADAMAWA CENTRAL SENATORIAL DISTRICT, ADAMAWA STATE.</t>
  </si>
  <si>
    <t>ZIP1594</t>
  </si>
  <si>
    <t>SUPPLY OF ELECTRICAL TOOL BOXES  FOR YOUTH EMPOWERMENT IN ADAMAWA CENTRAL SENATORIAL DISTRICT, ADAMAWA STATE.</t>
  </si>
  <si>
    <t>ZIP1595</t>
  </si>
  <si>
    <t>CONSTRUCTION OF 7 BLOCKS OF CLASSROOM IN ADAMAWA CENTRAL SENATORIAL DISTRICT, ADAMAWA STATE.</t>
  </si>
  <si>
    <t>ZIP1596</t>
  </si>
  <si>
    <t>WOMEN AND YOUTH EMPOWERMENT PROGRAMMES IN MUBI NORTH, MUBI SOUTH, MAIHA, MADAGALI, AND MICHIKA IN ADAMAWA NORTH SENATORIAL DISTRICT, ADAMAWA STATE.@N16M EACH</t>
  </si>
  <si>
    <t>ZIP1597</t>
  </si>
  <si>
    <t>PROCUREMENT AND SUPPLY OF GRINDING MACHINES AND REFRIGERATORS (THERMOCOOL) FOR MARKET WOMEN &amp; YOUTHS IN YENOGOA/ KOLOKUMA-OPOKUMA FEDERAL CONSTITUENCY, BAYELSA STATE</t>
  </si>
  <si>
    <t>ZIP1598</t>
  </si>
  <si>
    <t>PROVISION OF INSTRUCTIONAL MATERIALS FOR PRIMARY &amp; SECONDARY SCHOOL STUDENTS IN ISEYIN/ITESIWAJU/KAJOLA/IWAJOWA FEDERAL CONSTITUENCY, OYO STATE.</t>
  </si>
  <si>
    <t>ZIP1599</t>
  </si>
  <si>
    <t>ZIP1600</t>
  </si>
  <si>
    <t>PROVISION OF AGRICULTURAL INPUT (VITAMIN A BIOFORTIFIED CASSAVA) AND STARTER PACKS FOR FARMERS IN OGBOMOSO NORTH/SOUTH/ORIIRE FED. CONSTITUENCY, OYO STATE.</t>
  </si>
  <si>
    <t>ZIP1601</t>
  </si>
  <si>
    <t>ZIP1602</t>
  </si>
  <si>
    <t>SUPPLY OF SEWIING MACHINE, GENERATOR, GRINDING MACHINE, GAS COOKER AND MOTOR CYCLE IN IBARAPA CENTRAL/NORTH FEDERAL CONSTITUENCY, OYO STATE.</t>
  </si>
  <si>
    <t>ZIP1603</t>
  </si>
  <si>
    <t>SUPPLY OF 45 NOS DEEP FREZERS L.G. AT N250,000 EACH TO IBEJU LEKIKI FEDERAL CONSTITUENCY, LAGOS STATE.</t>
  </si>
  <si>
    <t>ZIP1604</t>
  </si>
  <si>
    <t>SUPPLY OF 48 NOS OF SEWING MACHINES (WITH MOTOR STAND) AT N88,000 EACH TO IBEJU-LEKKI FED. CONST., LAGOS STATE.</t>
  </si>
  <si>
    <t>ZIP1605</t>
  </si>
  <si>
    <t>SUPPLY OF 20 NOS FAIRLY USED 25 HP OUT OF BOARD ENGINES FOR FISHERMEN AT N1,000,000 EACH. IN IBEJU-LEKKI FEDERAL CONSTITUENCY, LAGOS STATE.</t>
  </si>
  <si>
    <t>ZIP1606</t>
  </si>
  <si>
    <t>SUPPLY OF 40 NOS OF 2.5KVA GENERATORS AT N200,000 EACH AT IBEJU-LEKKI FEDERAL CONSTITUENCY, LAGOS STATE.</t>
  </si>
  <si>
    <t>ZIP1607</t>
  </si>
  <si>
    <t>SUPPLY OF VARIOUS TYPES OF MINERALS &amp; BOTTLE WATER FOR WOMEN AS EMPOWERMENT STRATEGY IN IBEJU-LEKKI FEDERAL CONSTITUENCY, LAGOS STATE.</t>
  </si>
  <si>
    <t>ZIP1608</t>
  </si>
  <si>
    <t>PROVISION OF EMPOWERMENT MATERIALS LIKE HAIR DRIERS, BARBING &amp; SALOON EQUIPMENT, GRINDING MACHINES SEWING MACHINES, GENERATORS, DEEP FREEZERS, FLYING BOATS, ETC. IN  AMUWO ODOFIN FEDERAL CONSTITUENCY, LAGOS STATE.</t>
  </si>
  <si>
    <t>ZIP1609</t>
  </si>
  <si>
    <t>MOTORIZED BOREHOLES WITH GENERATING SETS IN OSHODI/ISOLO I FEDERAL CONSTITUENCY, LAGOS STATE.</t>
  </si>
  <si>
    <t>ZIP1610</t>
  </si>
  <si>
    <t>SUPPLY OF MOTORCYCLES TO ILESA WEST LOCAL GOVERNMENT, OSUN STATE.</t>
  </si>
  <si>
    <t>ZIP1611</t>
  </si>
  <si>
    <t>SUPPLY OF SEWING MACHIN ES TO ATAKUMOSA EAST &amp; WEST LGA, OSUN STATE</t>
  </si>
  <si>
    <t>ZIP1612</t>
  </si>
  <si>
    <t>MOTORIZED BOREHOLES IN AYEDAADE/IREWOLE/ISOKAN FEDERAL CONSTITUENCY, OSUN STATE.</t>
  </si>
  <si>
    <t>ZIP1613</t>
  </si>
  <si>
    <t>SUPPLY OF MOTOR VEHICLES IN AYEDAADE/IREWOLE/ISOKAN FEDERAL CONSTITUENCY, OSUN STATE.</t>
  </si>
  <si>
    <t>ZIP1614</t>
  </si>
  <si>
    <t>SUPPLY OF HOME GRINDING MACHINES IN IFELODUN/BORIPE/ODO-OTIN FEDERAL CONSTITUENCY, OSUN STATE.</t>
  </si>
  <si>
    <t>ZIP1615</t>
  </si>
  <si>
    <t>PROVISION /INSTALLATION OF LIGHT UP COMMUNITY (ALL -IN-ONE) SOLAR STRET LIGHT WITH LITHIUMION BATTERY 3000/5000 LUMENS WITH PIR) TO COMMUNITIES IN EDE NORTH/EDE SOUTH EGBEDORE/EJIGBO FEDERAL CONSTITUENCY OF OSUN STATE</t>
  </si>
  <si>
    <t>ZIP1616</t>
  </si>
  <si>
    <t>SUPPLY OF TOYOTA BUS AND MOTORCYCLES IIN EDE NORTH/EDE SOUTH/EGBEDORE/EJIGBO FEDERL CONSTITUENCY OF OSUN STATE.</t>
  </si>
  <si>
    <t>ZIP1617</t>
  </si>
  <si>
    <t>HANDPUMP BOREHOLES AND CULVERTS FOR OWO/OSE FEDERAL CONSTITUENCY, ONDO STATE.</t>
  </si>
  <si>
    <t>ZIP1618</t>
  </si>
  <si>
    <t>TRAINING AND WOMEN EMPOWERMENT IN OWO/OSE FEDERAL CONSTITUENCY, ONDO STATE.</t>
  </si>
  <si>
    <t>ZIP1619</t>
  </si>
  <si>
    <t>PROVISION OF SOLAR POWERED STREET LIGHT AL -IN-ONE WITH LITHIUM IRON BATTERY IN AKOKO SOUTH-EAST/SOUTH-WEST LGA, ONDO STATE.</t>
  </si>
  <si>
    <t>ZIP1620</t>
  </si>
  <si>
    <t>SKILLED AND SEMI-SKILLED ACQUISITION IN IFO AND EWEKORO COMMUNITIES, IFO/EWEKORO FEDERAL CONSTITUENCY, OGUN STATE.</t>
  </si>
  <si>
    <t>ZIP1621</t>
  </si>
  <si>
    <t>SUPPLY AND INSTALLATION OF 5 NO. 500KVA TRANSFORMERS RELIEF SUB STATIOIN IN IKENNE/SAGAMU/REMO NORTH FEDERAL CONSTITUENCY OF OGUN STATE.</t>
  </si>
  <si>
    <t>ZIP1622</t>
  </si>
  <si>
    <t>FOURTEEN (14) MOTORCYCLES,  FOR IKENNE/SAGAMU/REMO NORTH FED. CONSTITUENCY, OGUN STATE.</t>
  </si>
  <si>
    <t>ZIP1623</t>
  </si>
  <si>
    <t>TEN (10) SEWING MACHINES FOR IKENNE/SAGAMU/REMO NORTH FED CONSTITUENCY, OGUN STATE.</t>
  </si>
  <si>
    <t>ZIP1624</t>
  </si>
  <si>
    <t>COMPUTERS &amp; ACCESSORIES FOR IKENNE/SAGAMU/REMO NORTH FED. CONST. OGUN STATE.</t>
  </si>
  <si>
    <t>ZIP1625</t>
  </si>
  <si>
    <t>SUPPLY OF EMPOWERMENT MATERIALS IN IJEBU CENTRAL FEDERAL CONSTITUENCY, OGUN STATE.</t>
  </si>
  <si>
    <t>ZIP1626</t>
  </si>
  <si>
    <t>PROCUREMENT OF HEAVY DUTY GRADER (USED GRADER A) FOR ROAD REHABILITATION IN ADO-ODO/OTA FEDERAL CONSTITUENCY, OGUN STATE.</t>
  </si>
  <si>
    <t>ZIP1627</t>
  </si>
  <si>
    <t>REHABILITATION OF DILAPIDATED SCHOOLS IN UDENU/IGBO-EZE NORTH FEDERAL CONSTITUENCY, ENUGU STATE</t>
  </si>
  <si>
    <t>ZIP1628</t>
  </si>
  <si>
    <t>PROCUREMENT OF VOLKSWAGEN PASSAT VEHICLES FOR YOUTH EMPOWERMENT IN EHIME MBANO,IHITTE UBOMA &amp; OBOWO FEDERAL CONSTITUENCY</t>
  </si>
  <si>
    <t>ZIP1629</t>
  </si>
  <si>
    <t>SUPPLY OF TRICYCLES FOR NKWERRE/ISU/NWANGELE/NJABA LGAs, IMO STATE</t>
  </si>
  <si>
    <t>ZIP1630</t>
  </si>
  <si>
    <t>ENTREPRENEURSHIP TRAINING OF YOUTHS &amp; WOMEN DEVELOPMENT ON ENTERPRISE MANAGEMENT IN IKOT EKPENE FEDERAL CONSTITUENCY, AKWA-IBOM STATE.</t>
  </si>
  <si>
    <t>ZIP1631</t>
  </si>
  <si>
    <t>RESETTLEMENT OF WOMEN &amp; YOUTHS ON MARKETABLE SKILLS IN IKOT EKPENE FEDERAL CONSTITUENCY, AKWA-IBOM STATE</t>
  </si>
  <si>
    <t>ZIP1632</t>
  </si>
  <si>
    <t>SUPPLY OF 5 TOYOTA HIACE BUSES TO BOMADI / PATANI FEDERAL CONSTITUENCY IN DELTA STATE</t>
  </si>
  <si>
    <t>ZIP1633</t>
  </si>
  <si>
    <t>SUPPLY OF 4 TOYOTA HILUX VAN TO BOMADI / PATANI FEDERAL CONSTITUENCY IN DELTA STATE</t>
  </si>
  <si>
    <t>ZIP1634</t>
  </si>
  <si>
    <t>SUPPLY OF EMPOWERMENT MATERIALS (GRINDING MACHINES) TO OREDO WEST, OREDO FED. CONSTITUENCY, EDO STATE</t>
  </si>
  <si>
    <t>ZIP1635</t>
  </si>
  <si>
    <t>SUPPLY OF SEWING MACHINES TO OREDO EAST, OREDO FED. CONSTITUENCY, EDO STATE</t>
  </si>
  <si>
    <t>ZIP1636</t>
  </si>
  <si>
    <t>STREET TO WEALTH CAPACITY BUILDING ON PROFESSIONAL CATERING AND COOKERY FOR YOUTHS IN OREDO EAST AND WEST FED. CONSTITUENCY, EDO STATE</t>
  </si>
  <si>
    <t>ZIP1637</t>
  </si>
  <si>
    <t>SUPPLY OF 1 (NO.) TOYOTA HILUX VAN TO ETCHE/OMUNA FEDERAL CONSTITUENCY RIVERS STATE.</t>
  </si>
  <si>
    <t>ZIP1638</t>
  </si>
  <si>
    <t>CONSTRUCTION OF PHC AT LOBIRING  BARKIN LADI LGA OF PLATEAU STATE</t>
  </si>
  <si>
    <t>ZIP1639</t>
  </si>
  <si>
    <t>CONSTRUCTION OF BOX CULVERT AT BACHI, RIYOM LGA OF PLATEAU STATE</t>
  </si>
  <si>
    <t>ZIP1640</t>
  </si>
  <si>
    <t>ELECTRIFICATION AT TAPO-TATU-KPANG HEIPANG BARKIN LGA, PLATEAU STATE.</t>
  </si>
  <si>
    <t>ZIP1641</t>
  </si>
  <si>
    <t>TRAINING AND EMPOWERMENT FOR YOUTHS AND WOMENIN APA / AGATU LGA, BENUE STATE</t>
  </si>
  <si>
    <t>ZIP1642</t>
  </si>
  <si>
    <t>TRAINING AND EMPOWERMENT OF YOUTHS AND WOMENIN ENTERPRISE, MANAGEMENT TRAINING ON BUSINESS, COMPUTER TRAINING IN OJU/OBI, BENUE STATE.</t>
  </si>
  <si>
    <t>ZIP1643</t>
  </si>
  <si>
    <t>ENTREPRENEURSHIP TRAINING FOR UNEMPLOYED WOMEN: OTUKPO/OHIMINI LGA, BENUE STATE</t>
  </si>
  <si>
    <t>ZIP1644</t>
  </si>
  <si>
    <t>PROVISION OF 20 UNITS OF TRICYCLES,10 UNITS OF MOTORCYCLE, 100 UNITS OF DEP FREEZER,  50 UNITS OF GRINDING MACHINE IN NINGI/WARJI FEDERAL CONSTITUENCY, BAUCHI STATE</t>
  </si>
  <si>
    <t>ZIP1645</t>
  </si>
  <si>
    <t>PROVISON OF 600 BAGS OF 50KG RICE IN NINGI/WARJI FEDERAL CONSTITUENCY, BAUCHI STATE</t>
  </si>
  <si>
    <t>ZIP1646</t>
  </si>
  <si>
    <t>PROVISION OF 218 UNITS OF SEWING MACHINE IN NINGI/WARJI FEDERAL CONSTITUENCY, BAUCHI STATE</t>
  </si>
  <si>
    <t>ZIP1647</t>
  </si>
  <si>
    <t>SUPPLY OF TRICYLES AT SHONGOM/ KALTUNGO FEDERAL CONSTITUENCY, GOMBE STATE.</t>
  </si>
  <si>
    <t>ZIP1648</t>
  </si>
  <si>
    <t>SUPPLY OF TRYCLES AT KALTUNGU L.G.A KALTUNGO/SHONGOM  FEDERAL CONSTITUENCY, GOMBE STATE.</t>
  </si>
  <si>
    <t>ZIP1649</t>
  </si>
  <si>
    <t>CONSTRUCTION OF LINK BRIDGE BETWEEN MALLA-INNA AND KARGARAWAL COMMUNITIES IN GOMBE STATE</t>
  </si>
  <si>
    <t>ZIP1650</t>
  </si>
  <si>
    <t>CONSTRUCTION OF RURAL AND BRIDEG IN KIYARI COMMUNITY, KWAMI LGA GOMBE STATE</t>
  </si>
  <si>
    <t>ZIP1651</t>
  </si>
  <si>
    <t xml:space="preserve">SUPPLY OF TRICYCLES, MOTORCYCLES AND GRINDING MACHINE FOR POVERTY </t>
  </si>
  <si>
    <t>ZIP1652</t>
  </si>
  <si>
    <t>ZIP1653</t>
  </si>
  <si>
    <t>PURCHASE OF KEKE NAPEP FOR POVERTY ALLEVIATION IN JALINGO/YORRO/ZING. FED. CONSTITUENCY. TARABA STATE</t>
  </si>
  <si>
    <t>ZIP1654</t>
  </si>
  <si>
    <t>PURCHASE OF GRAINS FOR POVERTY ALLEVIATION IN JALINGO/ YORRO/ ZING. FED. CONSTITUENCY, TARABA STATE</t>
  </si>
  <si>
    <t>ZIP1655</t>
  </si>
  <si>
    <t>SETS 0F OX AND PLOUGH, COMPRISING OF 2 BULS, 1 PLOUGH, 1 KARKABETA AND 1 TRUCK PER SET IN BADE/ JAKUSKO FED. CONST. YOBE STATE.</t>
  </si>
  <si>
    <t>ZIP1656</t>
  </si>
  <si>
    <t>IRRIGATION PUMPS, 3 INCH DIAMETER IN BADE/ JAKUSKO FED. CONST. YOBE STATE.</t>
  </si>
  <si>
    <t>ZIP1657</t>
  </si>
  <si>
    <t>DRILLING OF SOLAR BOREHOLES AND HAND PUMPS IN BADE/ JAKUSKO FED. CONST. YOBE STATE.</t>
  </si>
  <si>
    <t>ZIP1658</t>
  </si>
  <si>
    <t>INSTALLATION OF SOLAR POWER STREET LIGHTS IN BADE/ JAKUSKO FED. CONST. YOBE STATE.</t>
  </si>
  <si>
    <t>ZIP1659</t>
  </si>
  <si>
    <t>SUPPLY OF FOOD ITEMS( RICE,MAIZE AND MILLET) AND DRUGS IN FIKA/FUNE FEDERAL CONSTITUENCY, YOBE STATE</t>
  </si>
  <si>
    <t>ZIP1660</t>
  </si>
  <si>
    <t>SUPPLY OF FOOD AND NON FOOD ITEMS TO BURSARI,GAIDAM,YUNUSARI, YOBE STATE</t>
  </si>
  <si>
    <t>ZIP1661</t>
  </si>
  <si>
    <t>SUPPLY OF FOOD AND NON FOOD ITEMS TO NANGERE/POTISKUM FEDERAL CONSTITUENCY, YOBE STATE</t>
  </si>
  <si>
    <t>ZIP1662</t>
  </si>
  <si>
    <t>ZIP1663</t>
  </si>
  <si>
    <t>SUPPLY OF RICE TO KADUNA NORTH FED CONSTITUENCY KADUNA STATE</t>
  </si>
  <si>
    <t>ZIP1664</t>
  </si>
  <si>
    <t>SUPPLY OF MOTOR CYCLE TO DALA FED CONSTITUENCY KANO STATE</t>
  </si>
  <si>
    <t>ZIP1665</t>
  </si>
  <si>
    <t>YOUTH EMPOWERMENT TO DALA FED CONSTITUENCY KANO STATE</t>
  </si>
  <si>
    <t>ZIP1666</t>
  </si>
  <si>
    <t>CONSTRUCTION OF HAND PUMP BOREHOLES TO DALA FED CONST KANO STATE</t>
  </si>
  <si>
    <t>ZIP1667</t>
  </si>
  <si>
    <t>SUPPLY OF EMPOWERMENT ITEMS IN KIRU/BEBEJI FED CONST,KANO STATE</t>
  </si>
  <si>
    <t>ZIP1668</t>
  </si>
  <si>
    <t>EMPOWERMENT OF YOUTHS/WOMEN IN BABURA AND GARKI LGA OF JIGAWA STATE</t>
  </si>
  <si>
    <t>ZIP1669</t>
  </si>
  <si>
    <t>STRATEGIC EMPOWERMENT OF YOUTH AND WOMEN DEVELOPMENT AT IN MALAM MADORI/KAUGAMA FED CONST JIGAWA STATE</t>
  </si>
  <si>
    <t>ZIP1670</t>
  </si>
  <si>
    <t xml:space="preserve">SUPPLY OF EMPOWERMENT EQUIPMENT IN IREPODUN / OLORUNDA/OROLU/ OSOGBO (OSUN STATE) </t>
  </si>
  <si>
    <t>ZIP1671</t>
  </si>
  <si>
    <t>ZIP1672</t>
  </si>
  <si>
    <t xml:space="preserve">SUPPLY OF EMPOWERMENT EQUIPMENT </t>
  </si>
  <si>
    <t>ZIP1673</t>
  </si>
  <si>
    <t>ZIP1674</t>
  </si>
  <si>
    <t>SUPPLY OF EMPOWERMENT KITS FOR FEMALE ARTISANS IN OVIA NORTH EAST/SOUTH WEST FEDERAL CONSTITUENCY, EDO STATE.</t>
  </si>
  <si>
    <t>ZIP1675</t>
  </si>
  <si>
    <t>PURCHASE OF GRAINS FOR DISPLACED PERSONS IN WUDIL/GARKO FEDERAL CONSTITUENCY, KANO STATE.</t>
  </si>
  <si>
    <t>ZIP1676</t>
  </si>
  <si>
    <t>SKILL ACQUISITION AND EMPOWERMENT MATERIAL FOR YOUTH AND WOMEN IN ISOKO FEDERAL CONSTITUENCY, DELTA STATE</t>
  </si>
  <si>
    <t>ZIP1677</t>
  </si>
  <si>
    <t>PROVISION OF INSTRUCTIONAL MATERIAL IN POLYTECHNIC OZORO/ISOKO FEDERAL CONSTITUENCY, DELTA STATE</t>
  </si>
  <si>
    <t>ZIP1678</t>
  </si>
  <si>
    <t>ENTERPRENEURSHIP TRAINING FOR UNEMPLOYED WOMENIN ADO/OGBADIGBO LGA, BENUE STATE.</t>
  </si>
  <si>
    <t>REFUGEESS</t>
  </si>
  <si>
    <t>ZIP1679</t>
  </si>
  <si>
    <t>SUPPLY OF TWO (2) 18 SEATER HIACE BUS IN ORON FEDERAL CONSTITUENCY, AKWA IBOM STATE</t>
  </si>
  <si>
    <t>SMEDAN</t>
  </si>
  <si>
    <t>ZIP1680</t>
  </si>
  <si>
    <t>CONSTRUCTION OF TOWNHALL AT EFUGO, OTUKPA OGBADIGBO LGA, BENUE STATE.</t>
  </si>
  <si>
    <t>SPECIAL DUTIES</t>
  </si>
  <si>
    <t>ZIP1681</t>
  </si>
  <si>
    <t>YOUTH AND WOMEN EMPOERMENT IN MAKARFI/KUDAN FEDERAL CONSTITUECY, KADUNA STATE</t>
  </si>
  <si>
    <t xml:space="preserve">        SMEDAN</t>
  </si>
  <si>
    <t>TRADE &amp; INVESTMENT</t>
  </si>
  <si>
    <t>ZIP1682</t>
  </si>
  <si>
    <t>STRATEGIC YOUTH EMPOWERMENT TRAINING IN THE 6 AREA COUNCILS OF THE FCT SENATORIAL DISTRICT</t>
  </si>
  <si>
    <t xml:space="preserve"> SMEDAN </t>
  </si>
  <si>
    <t>ZIP1683</t>
  </si>
  <si>
    <t>PROVISION OF PATIENT WARD IN DAURA,MAI'ADUA AND SANDAMU FED CONST OF KATSINA STATE</t>
  </si>
  <si>
    <t>ZIP1684</t>
  </si>
  <si>
    <t>EROSION CONTROL &amp; DRAINAGE IN DAURA,MAI'ADUA AND SANDAMU FED CONST OF KATSINA STATE</t>
  </si>
  <si>
    <t>ZIP1685</t>
  </si>
  <si>
    <t>MINI STADIUA IN DAURA,MAI'ADUA AND SANDAMU FED CONST OF KATSINA STATE</t>
  </si>
  <si>
    <t>ZIP1686</t>
  </si>
  <si>
    <t>STRATEGIC TRAINING IN ENTREPRENUERSHIP IN AGRICULTURAL DEVELOPMENT IN AGAIE/LAPAI FEDERAL CONSTITUENCY, NIGER STATE.</t>
  </si>
  <si>
    <t>ITF</t>
  </si>
  <si>
    <t>ZIP1687</t>
  </si>
  <si>
    <t>STRATEGIC EMPOWERMENT ITEMS IN UKWA-WEST. ABIA STATE</t>
  </si>
  <si>
    <t>ZIP1688</t>
  </si>
  <si>
    <t>CAPACITY BUILDING TRAINING FOR TEACHERS IN IGBO-ETITI AND UZO-UWANI LGAs, ENUGU STATE</t>
  </si>
  <si>
    <t>ZIP1689</t>
  </si>
  <si>
    <t>ENTREPRENEURSHIP TRAINING ON POULTRY FOR YOUTH IN EKET, ONNA, ESIT EKET, IBENO LGA, AKWA-IBOM STATE</t>
  </si>
  <si>
    <t>ZIP1690</t>
  </si>
  <si>
    <t>PROVISION OF STRATEGIC EMPOWERMENT ITEMS, ETHIOPE EAST, ETHIOPE FEDERAL CONSTITUENCY, DELTA STATE</t>
  </si>
  <si>
    <t>ZIP1691</t>
  </si>
  <si>
    <t>ADVOCACY/CAPACITY BUILDING FOR PRIMARY TEACHERS IN ELEME/OYIGBO/TAI FEDERAL CONSTITUENCY OF RIVERS STATE</t>
  </si>
  <si>
    <t>ZIP1692</t>
  </si>
  <si>
    <t>ADVOCACY/SENSITIZATION PROGRAMME IN IKWERRE/ EMOHUA FEDERAL CONSTITUENCY, RIVERS STATE.</t>
  </si>
  <si>
    <t>ZIP1693</t>
  </si>
  <si>
    <t>STRATEGIC EMPOWERMENT PROGRAMME  IN BASSA/JOS NORTH FEDERAL CONSTITUENCY PLATEAU STATE</t>
  </si>
  <si>
    <t>ZIP1694</t>
  </si>
  <si>
    <t>TRAINING OF YOUTH AN INSTALLATION AND MAINTENANCE OF SOLAR POWERED STREET LIGHTS IN MIKANG/ QUANPAN/SHEDAM FEDERAL CONSTITUENCY, PLATEAU STATE</t>
  </si>
  <si>
    <t>ZIP1695</t>
  </si>
  <si>
    <t>CAPACITY BUILDING TRAUNING FOR YOUTH AND WOMEN IN GAMAWA FEDERAL CONSTITUENCY,BAUCHI STATE</t>
  </si>
  <si>
    <t>ZIP1696</t>
  </si>
  <si>
    <t>EMPOWERMENT ITERMS IN DUKKU FED.CONST. GOMBE</t>
  </si>
  <si>
    <t>ZIP1697</t>
  </si>
  <si>
    <t>PROVISION OF GRANT TO YOUTH/WOMEN IN AKKO FEDERAL CONSTITUENCY, GOMBE STATE</t>
  </si>
  <si>
    <t>ZIP1698</t>
  </si>
  <si>
    <t>STRATEGIC EMPOWERMENT FOR YOUTH IN SABON GARI FEDERAL CONSTITUENCY KADUNA STATE</t>
  </si>
  <si>
    <t>ZIP1699</t>
  </si>
  <si>
    <t>CAPACITY BUILDING ON WEALTH AND JOB CREATION FOR COOPERATIVE SOCIETIES/ASSOCIATIONS IN CHARANCHI LGA,KATSINA STATE</t>
  </si>
  <si>
    <t>ZIP1700</t>
  </si>
  <si>
    <t>CAPACITY BUILDING FOR PRIMARY SCHOOL TEACHERS IN DANDUME LGA KATSINA STATE</t>
  </si>
  <si>
    <t>ZIP1701</t>
  </si>
  <si>
    <t>YOUTH EMPOWERMENT IN WUDIL/GARKO FED CONST,KANO STATE.</t>
  </si>
  <si>
    <t>ZIP1702</t>
  </si>
  <si>
    <t>VOCATIONAL AND TECHNICAL TRAINING ON MSMEs AND PROVISION OF MSMEs IN SHINKAFI/ZURMI  FED CONST OF ZAMFARA STATE</t>
  </si>
  <si>
    <t>ZIP1703</t>
  </si>
  <si>
    <t>TRAINING AND CAPACITY BUILDING FOR PRIMARY SCHOOL HEAD TEACHERS IN DOGUWA/TUDUN WADA FED CONSTITUENCY, DOGUWA/TUDUN WADA KANO STATE</t>
  </si>
  <si>
    <t>ZIP1704</t>
  </si>
  <si>
    <t>ENTERPRENEURSHIP TRAINING AT KAITA LOCAL GOVERNMENT KATSINA STATE.</t>
  </si>
  <si>
    <t>ZIP1705</t>
  </si>
  <si>
    <t>MADE IN NNEWI INDUSTRY TRADE &amp; INVESTMENT AND INVESTMENT FAIR/ROUND TABLE CONFERENCE OF GOVERNMENT, INDUSTRIES AND ACADEMIA ON FACTORS LIMITING THE DEVELOPMENT OF NNEWI INDUSTRIAL CITY.</t>
  </si>
  <si>
    <t>NIPC</t>
  </si>
  <si>
    <t>ZIP1706</t>
  </si>
  <si>
    <t>PURCHASE OF AMBULANCES FOR HOSPITALS IN YOBE NORTH SENATORIAL DISTRICT OF YOBE STATE.</t>
  </si>
  <si>
    <t>ZIP1707</t>
  </si>
  <si>
    <t>PROVISION OF REFUSE DISPOSAL VANS IN MACHINA, NGURU AND BADE EMIRATES IN YOBE STATE.</t>
  </si>
  <si>
    <t>ZIP1708</t>
  </si>
  <si>
    <t>PURCHASE OF 22 SEATER BUSES FOR YOUTH EMPOWEREMENT IN YOBE NORTH SENATORIAL DISTRICT, YOBE STATE.</t>
  </si>
  <si>
    <t>ZIP1709</t>
  </si>
  <si>
    <t>STRATEGIC EMPOWERMENT: SUPPLY OF GRAIN GRANDING MACHINES, DEEP FREEZERS AND SEWING MACHINES WITH MOTOR AND STAND FOR WOMEN EMPOWERMENT IN GASHUA, JAKUSKO, MACHINA, KARASUWA, NGURU AND YUSUFARI LGAS, YOBE STATE</t>
  </si>
  <si>
    <t>ZIP1710</t>
  </si>
  <si>
    <t>STRATEGIC YOUTH EMPOWERMENT: SUPPLY OF TRICYCLES AND MOTOR CYCLES FOR YOUTHS  IN GASHUA, JAKUSKO, MACHINA, KARASUWA, NGURU AND YUSUFARI LGAS, YOBE STATE</t>
  </si>
  <si>
    <t>ZIP1711</t>
  </si>
  <si>
    <t>PURCHASE OF COMPUTERS AND ACCESSORIES AND BLOCK MOULDING MACHINES FOR YOUTH EMPOWERMENT  IN GASHUA, JAKUSKO, MACHINA, KARASUWA, NGURU AND YUSUFARI LGAS, YOBE STATE.</t>
  </si>
  <si>
    <t>ZIP1712</t>
  </si>
  <si>
    <t>CONSTRUCTION AND EQUIPPING OF TELEVISION VIEWING CENTRE IN REMOTE VILLAGES IN (6) SIX LGAS OF BADE, NGURU, JAKUSKO, MACHINA, YUSUFARI AND KARASUWA, YOBE STATE.</t>
  </si>
  <si>
    <t>ZIP1713</t>
  </si>
  <si>
    <t>STRATEGIC EMPOWERMENT GRANT TO STUDENTS IN UMAR SULEIMAN COLLEGE OF EDUCATION, GASHUA, YOBE STATE</t>
  </si>
  <si>
    <t>ZIP1714</t>
  </si>
  <si>
    <t>STRATEGIC EMPOWERMENT GRANT TO STUDENTS IN ATIKU ABUBAKAR HIGH ISLAM, NGURU.</t>
  </si>
  <si>
    <t>ZIP1715</t>
  </si>
  <si>
    <t>ENTREPRENEURSHIP TRAINING FOR FARMERS IN 6 LOCAL GOVERNMENT AREAS OF YOBE NORTH SENATORIAL DISTRICT</t>
  </si>
  <si>
    <t>ZIP1716</t>
  </si>
  <si>
    <t xml:space="preserve">GRANT FOR INDIGENTS STUDENT OF INSTITUTIONS OF HIGH LEARNING. </t>
  </si>
  <si>
    <t>ZIP1717</t>
  </si>
  <si>
    <t>PROVISION OF OTHER ENTERPRISE SUPPORT SERVICES (TRAINING) IN EKITI SOUTH SENATORIAL DISTRICT, EKITI STATE.</t>
  </si>
  <si>
    <t>ZIP1718</t>
  </si>
  <si>
    <t>SKILLS AND ENTREPRENEURAL TRAINING OF YOUTH IN EKITI SOUTH SENATORIAL DISTRICT, EKITI STATE.</t>
  </si>
  <si>
    <t>ZIP1719</t>
  </si>
  <si>
    <t>ENTERPRISE CREATION AND DEVELOPMENT (TRAINING) IN EKITI SOUTH SENATORIAL DISTRICT, EKITI STATE.</t>
  </si>
  <si>
    <t>ZIP1720</t>
  </si>
  <si>
    <t>PROVISION OF STRATEGIC EMPOWERMENT PROGRAMME AND SUPPLY OF EMPOWERMENT MATERIALS FOR YOUTH AND WOMEN IN EKITI SOUTH SENATORIAL DISTRICT, EKITI STATE.</t>
  </si>
  <si>
    <t>ZIP1721</t>
  </si>
  <si>
    <t>SUPPLY OF YOUTH EMPOWERMENT PROGRAMME IN EKITI SOUTH SENATORIAL DISTRICT, EKITI STATE.</t>
  </si>
  <si>
    <t>ZIP1722</t>
  </si>
  <si>
    <t>SUPPLY OF EMPOWERMENT PROGRAMME FOR WOMEN AND YOUTH IN EKITI SOUTH SENATORIAL DISTRICT, EKITI STATE.</t>
  </si>
  <si>
    <t>ZIP1723</t>
  </si>
  <si>
    <t>SUPPLY OF LAPTOPS TO STUDENTS AND YOUTH IN THE 6 LOCAL GOVERNMENT AREAS OF EKITI SOUTH SENATORIAL DISTRICT</t>
  </si>
  <si>
    <t>ZIP1724</t>
  </si>
  <si>
    <t>GRANT TO 40 ARTISANS AND YOUTH IN EKITI EAST LOCAL GOVERNMENT AREA, EKITI SOUTH SENATORIAL DISTRICT.</t>
  </si>
  <si>
    <t>ZIP1725</t>
  </si>
  <si>
    <t xml:space="preserve">GRANT TO 40 ARTISANS AND YOUTH IN IKERE LOCAL GOVERNMENT AREA, EKITI SOUTH SENATORIAL DISTRICT. </t>
  </si>
  <si>
    <t>ZIP1726</t>
  </si>
  <si>
    <t xml:space="preserve">GRANT TO 40 ARTISANS AND YOUTH IN ISE/ORUN  LOCAL GOVERNMENT AREA, EKITI SOUTH SENATORIAL DISTRICT. </t>
  </si>
  <si>
    <t>ZIP1727</t>
  </si>
  <si>
    <t>GRANT TO 40 ARTISANS AND YOUTH IN EMURE LOCAL GOVERNMENT AREA, EKITI SOUTH SENATORIAL DISTRICT</t>
  </si>
  <si>
    <t>ZIP1728</t>
  </si>
  <si>
    <t xml:space="preserve"> GRANT TO 40 ARTISANS AND YOUTH IN GBONYIN LOCAL GOVERNMENT AREA, EKITI SOUTH SENATORIAL DISTRICT. </t>
  </si>
  <si>
    <t>ZIP1729</t>
  </si>
  <si>
    <t xml:space="preserve">GRANT TO 40 ARTISANS AND YOUTH IN EKITI SOUTH WEST LOCAL GOVERNMENT AREA, EKITI SOUTH SENATORIAL DISTRICT. </t>
  </si>
  <si>
    <t>ZIP1730</t>
  </si>
  <si>
    <t>VOCATIONAL TRAINING FOR YOUTH AND WOMEN IN THE 6 AREA COUNCILS OF THE FCT SENATORIAL DISTRICT</t>
  </si>
  <si>
    <t>ZIP1731</t>
  </si>
  <si>
    <t>GRANT FOR CASSAVA AND PALM FRUIT PROCESS IN AKWA IBOM NORTH WEST SENATORIAL DISTRICT COVERING THE 10 LGA'S OF THE CONSTITUENCY</t>
  </si>
  <si>
    <t>ZIP1732</t>
  </si>
  <si>
    <t xml:space="preserve">CONSTRUCTION OF LOCK-UP STORES IN ABIA COMMUNITY, ETUNG LGA, CROSS RIVER STATE. </t>
  </si>
  <si>
    <t>ZIP1733</t>
  </si>
  <si>
    <t>SUPPLY OF MOTORCYCLES FOR YOUTH IN ELEVEN (11) LGAs OF KATSINA CENTRAL SENATORIAL DISTRICT,KATSINA STATE.</t>
  </si>
  <si>
    <t>ZIP1734</t>
  </si>
  <si>
    <t>CONSTRUCTION OF 5 NOS. SKILLS ACQUISITION CENTRES WITH EQUIPMENT IN KATSINA CENTRAL SENATORIAL DISTRICT, KATSINA STATE.</t>
  </si>
  <si>
    <t>ZIP1735</t>
  </si>
  <si>
    <t>AGRIC/INPUTS FERTILIZERS, UREA, NPK IN GOMBE NORTH SENATORIAL DISTRICT, GOMBE STATE.</t>
  </si>
  <si>
    <t>ZIP1736</t>
  </si>
  <si>
    <t>CONSTRUCTION AND EQUIPING OF VOCATIONAL TRAINING CENTRE IN MAIDUGURI , BORNO CENTRAL SENATORIAL DISTRICT, BORNO STATE.</t>
  </si>
  <si>
    <t>ZIP1737</t>
  </si>
  <si>
    <t>SUPPLY OF MOTORCYCLES AND TRICYCLES IN TARABA SOUTH SENATORIAL DISTRICT</t>
  </si>
  <si>
    <t>ZIP1738</t>
  </si>
  <si>
    <t>SUPPLY OF EMPOWERMENT MATERIALS  - GRINDING MACHINES LAGOS WEST SENATORIAL DISTRICT, LAGOS STATE</t>
  </si>
  <si>
    <t>ZIP1739</t>
  </si>
  <si>
    <t>SUPPLY OF EMPOWERMENT MATERIALS  - SEWING MACHINES, WITH MOTOR AND STAND IN LAGOS WEST SENATORIAL DISTRICT, LAGOS STATE</t>
  </si>
  <si>
    <t>ZIP1740</t>
  </si>
  <si>
    <t>SUPPLY OF EMPOWERMENT MATERIALS  - TRICYCLES IN LAGOS WEST SENATORIAL DISTRICT, LAGOS STATE</t>
  </si>
  <si>
    <t>ZIP1741</t>
  </si>
  <si>
    <t>WOMEN SKILL ACQUISITION TRAINING FOR WOMEN IN LAGOS WEST SENATORIAL DISTRICT, LAGOS STATE</t>
  </si>
  <si>
    <t>ZIP1742</t>
  </si>
  <si>
    <t>PROVISION OF 100 NOS. TRICYCLES IN TARABA NORTH SENATORIAL DISTRICT, TARABA STATE.</t>
  </si>
  <si>
    <t>ZIP1743</t>
  </si>
  <si>
    <t>ENTERPRENUERSHIP DEVELOPMENT TRAINING: PROVISION OF VOCATIONAL TRAINING AND POST SEASONAL TRAINING IN TARABA NORTH SENATORIAL DISTRICT, TARABA STATE.</t>
  </si>
  <si>
    <t>ZIP1744</t>
  </si>
  <si>
    <t>STRATEGIC EMPOWERMENT PROGRAMME IN EKITI NORTH SENATORIAL DISTRICT, EKITI STATE.</t>
  </si>
  <si>
    <t>ZIP1745</t>
  </si>
  <si>
    <t>STRATEGIC EMPOWERMENT FOR WOMEN AND POVERTY ALLEVIATION PROGRAM IN OYO CENTRAL SENATORIAL DISTRICT, OYO STATE</t>
  </si>
  <si>
    <t>ZIP1746</t>
  </si>
  <si>
    <t>YOUTH ENTERPRENEURSHIP TRAINING AND JOB CREATION PROGRAM IN OYO CENTRAL SENATORIAL DISTRICT, OYO STATE.</t>
  </si>
  <si>
    <t>ZIP1747</t>
  </si>
  <si>
    <t>PROVISION OF SUPPORT MATERIALS TO SMALL AND MEDIUM ENTERPRISES IN OYO CENTRAL SENATORIAL DISTRICT, OYO STATE.</t>
  </si>
  <si>
    <t>ZIP1748</t>
  </si>
  <si>
    <t xml:space="preserve">SUPPLY OF 454 UNITS OF MOTORCYCLE AT THE RATE OF 260,000 EACH  IN VARIOUS LOCAL GOVT. IN OYO SOUTH SENATORIAL DISTRICT, OYO STATE. </t>
  </si>
  <si>
    <t>ZIP1749</t>
  </si>
  <si>
    <t>PURCHASE OF ONE (1) TOYOTA HIACE (BUS) @ 30,000,000 IN OYO SOUTH SENATORIAL DISTRICT, OYO STATE.</t>
  </si>
  <si>
    <t>ZIP1750</t>
  </si>
  <si>
    <t>TRAINING OF WOMEN AND YOUTHS ON OTHER SUPPORT SERVICES PROGRAMME IN LAFIA LGA, NASARAWA SOUTH SENATORIAL DISTRICT, NASARAWA STATE.</t>
  </si>
  <si>
    <t>ZIP1751</t>
  </si>
  <si>
    <t>TRAINING OF WOMEN AND YOUTHS ON POST SEASONAL INTERVENTION PROGRAMME IN OBI LGA, NASARAWA SOUTH SENATORIAL DISTRICT, NASARAWA STATE.</t>
  </si>
  <si>
    <t>ZIP1752</t>
  </si>
  <si>
    <t>STRATEGIC TRAINING IN NASARAWA NORTH SENATORIAL DISTRICT, NASARAWA STATE</t>
  </si>
  <si>
    <t>ZIP1753</t>
  </si>
  <si>
    <t>SUPPLY OF 2NOS. TOYOTA HILUX (PICK UP) VANS TO GRA KEFFI, NASARAWA WEST SENATORIAL DISTRICT, NASARAWA STATE.</t>
  </si>
  <si>
    <t>ZIP1754</t>
  </si>
  <si>
    <t>SUPPLY OF 2NOS. TOYOTA HAICES BUSES TO GRA KEFFI, NASARAWA WEST SENATORIAL DISTRICT, NASARAWA STATE.</t>
  </si>
  <si>
    <t>ZIP1755</t>
  </si>
  <si>
    <t>CONSTRUCTION OF A BLOCK OF TOWN HALL IN ODU-EDEGE, NASARAWA LGA, NASARAWA WEST SENATORIAL DISTRICT, NASARAWA STATE.</t>
  </si>
  <si>
    <t>ZIP1756</t>
  </si>
  <si>
    <t xml:space="preserve">MADE-IN-ABA FAIR IN ABUJA: 
(A) LOGISTICS/EVENT MANAGEMENT @ =N= 30,000,000
(B) VENUE/SECURITY FOR MADE-IN-ABA @ =N= 25,000,000
(C) PUBLICITY/MEDIA CAMPAIGN FOR MADE-IN-ABA @ =N= 41,000,000 </t>
  </si>
  <si>
    <t>ZIP1757</t>
  </si>
  <si>
    <t>ENTREPRENEURSHIP TRAINING FOR YOUTHS IN ABIA SOUTH SENATORIAL DISTRICT, ABIA STATE</t>
  </si>
  <si>
    <t>ZIP1758</t>
  </si>
  <si>
    <t>EMPOWERMENT OF TRAINED YOUTHS IN ABIA SOUTH SENATORIAL DISTRICT, ABIA STATE</t>
  </si>
  <si>
    <t>ZIP1759</t>
  </si>
  <si>
    <t>GRANT TO TRAINED WOMEN/YOUTHS IN ABIA SOUTH SENATORIAL DISTRICT, ABIA STATE</t>
  </si>
  <si>
    <t>ZIP1760</t>
  </si>
  <si>
    <t>COMPLETION OF SKILL ACQISITION CENTRE WITH EQUIPMENT AT UMUNNEOCHI ABIA NORTH  SENATORIAL SENATORIAL DISTRICT, ABIA STATE</t>
  </si>
  <si>
    <t>ZIP1761</t>
  </si>
  <si>
    <t>GRANT FOR SKILL/ENTREPRENEUR TRAINEES IN ABIA NORTH,  SENATORIAL SENATORIAL DISTRICT, ABIA STATE</t>
  </si>
  <si>
    <t>ZIP1762</t>
  </si>
  <si>
    <t>VOCATIONAL TRAINING/EMPOWERNMENT PROGRAMME FOR YOUTHS, WOMEN AND ARTISANS IN ABIA NORTH,  SENATORIAL SENATORIAL DISTRICT, ABIA STATE</t>
  </si>
  <si>
    <t>ZIP1763</t>
  </si>
  <si>
    <t>STRATEGIC EMPOWERMENT PROGRAMME IN IMO NORTH SENATORIAL DISTRICT</t>
  </si>
  <si>
    <t>ZIP1764</t>
  </si>
  <si>
    <t>VOCATION TRAINING IN IMO NORTH SENATORIAL  DISTRICT</t>
  </si>
  <si>
    <t>ZIP1765</t>
  </si>
  <si>
    <t>SUPPLY OF TRICYCLE FOR EMPOWERMENT PROGRAMME IN IMO NORTH SENATORIAL DISTRICT</t>
  </si>
  <si>
    <t>ZIP1766</t>
  </si>
  <si>
    <t>SKILL ACQUISITION/DEVELOPMENT PROGRAMME IN IMO NORTH SENATORIAL DISTRICT</t>
  </si>
  <si>
    <t>ZIP1767</t>
  </si>
  <si>
    <t>STRATEGIES EMPOWERMENT PROGRAMME IN CROSS RIVERS SOUTH SENATORIAL DISTRICT, CROSS RIVER STATE</t>
  </si>
  <si>
    <t>ZIP1768</t>
  </si>
  <si>
    <t xml:space="preserve">CONSTRUCTION OF MKPOT VOCATION CENTRE, ETUNG LGA, CROSS RIVER STATE. </t>
  </si>
  <si>
    <t>ZIP1769</t>
  </si>
  <si>
    <t xml:space="preserve">STRATEGIC EMPOWERMENT GRANT PROGRAMME IN KANO CENTRAL SENATORIAL DISTRICT </t>
  </si>
  <si>
    <t>ZIP1770</t>
  </si>
  <si>
    <t>PURCHASE OF FERTILIZER IN ELEVEN (11) LGA OF KATSINA SOUTH SENATORIAL DISTRICT, KATSINA STATE</t>
  </si>
  <si>
    <t>ZIP1771</t>
  </si>
  <si>
    <t>GRANTS FOR MARKET WOMEN &amp; YOUTH IN ELEVEN (11) LGA OF KATSINA SOUTH SENATORIAL DISTRICT, KATSINA STATE.</t>
  </si>
  <si>
    <t>ZIP1772</t>
  </si>
  <si>
    <t>TRAINING AND EMPOWERMENT OF YOUTH IN ELEVEN (11) LGA OF KATSINA SOUTH SENATORIAL DISTRICT, KATSINA STATE</t>
  </si>
  <si>
    <t>ZIP1773</t>
  </si>
  <si>
    <t>PURCHASE OF FERTILIZER IN ELEVEN (11) LOCAL GOVERNMENT AREAS OF KATSINA CENTRAL SENATORIAL DISTRICT, KATSINA STATE</t>
  </si>
  <si>
    <t>ZIP1774</t>
  </si>
  <si>
    <t>TRAINING AND EMPOWERMENT OF YOUTH IN ELEVEN (11) LGAs OF KATSINA CENTRAL SENATORIAL DISTRICT, KATSINA STATE</t>
  </si>
  <si>
    <t>ZIP1775</t>
  </si>
  <si>
    <t>GRANTS FOR WOMEN AND YOUTH IN ELEVEN (11) LGAs OF KATSINA CENTRAL SENATORIAL DISTRICT, KATSINA STATE</t>
  </si>
  <si>
    <t>ZIP1776</t>
  </si>
  <si>
    <t>SUPPLY OF WATER PUMPS, FARM IMPLEMENTS AND EMPOWERMENT MATERIALS FOR SOKOTO EAST SENATORIAL DISTRICT FOR THE FOLLOWING LGAs: SABON BIRNI, ISA, GORONYO, WURNO, RABAH, GWADABAWA, ILLELA, AND GADA @ =N=23,750,000 EACH.</t>
  </si>
  <si>
    <t>ZIP1777</t>
  </si>
  <si>
    <t>FINANCIAL GRANTS FOR MARKET WOMEN AND YOUTHS ACROSS OGUN WEST SENATORIAL DISTRICT, OGUN STATE</t>
  </si>
  <si>
    <t>ZIP1778</t>
  </si>
  <si>
    <t xml:space="preserve">SUPPLY OF EMPOWERNMENT MATERIALS TRICYCLES IN LAGOS WEST SENATORIAL DISTRICT, LAGOS STATE. </t>
  </si>
  <si>
    <t>ZIP1779</t>
  </si>
  <si>
    <t>SUPPLY OF EMPOWERNMENT MATERIALS MOTORCYCLES IN LAGOS WEST SENATORIAL DISTRICT, LAGOS STATE.</t>
  </si>
  <si>
    <t>ZIP1780</t>
  </si>
  <si>
    <t>SUPPLY OF EMPOWERNMENT MATERIALS GRINDING MACHINES IN LAGOS WEST SENATORIAL DISTRICT, LAGOS STATE.</t>
  </si>
  <si>
    <t>ZIP1781</t>
  </si>
  <si>
    <t>SUPPLY OF EMPOWERNMENT MATERIAL - 2015 SEWING MACHINES WITH MOTOR &amp; STAND IN LAGOS WEST SENATORIAL DISTRICT, LAGOS STATE.</t>
  </si>
  <si>
    <t>ZIP1782</t>
  </si>
  <si>
    <t>ENTREPRENEUR DEVELOPMENT TRAINING FOR YOUTHS IN LAGOS WEST SENATORIAL DISTRICT, LAGOS STATE.</t>
  </si>
  <si>
    <t>ZIP1783</t>
  </si>
  <si>
    <t>SUPPLY OF EMPOWERNMENT MATERIALS VULCANIZING MACHINES IN LAGOS WEST SENATORIAL DISTRICT, LAGOS STATE.</t>
  </si>
  <si>
    <t>ZIP1784</t>
  </si>
  <si>
    <t>SUPPLY OF EMPOWERNMENT MATERIALS PURCHASE OF VEHICLE (ALIMOSHO) IN LAGOS WEST SENATORIAL DISTRICT, LAGOS STATE</t>
  </si>
  <si>
    <t>ZIP1785</t>
  </si>
  <si>
    <t>SUPPLY OF EMPOWERNMENT MATERIALS PURCHASE OF VEHICLE (IKEJA) IN LAGOS WEST SENATORIAL DISTRICT, LAGOS STATE.</t>
  </si>
  <si>
    <t>ZIP1786</t>
  </si>
  <si>
    <t>SUPPLY OF EMPOWERNMENT MATERIALS PURCHASE OF VEHICLE (IFAKO-IJAYE) IN LAGOS WEST SENATORIAL DISTRICT, LAGOS STATE.</t>
  </si>
  <si>
    <t>ZIP1787</t>
  </si>
  <si>
    <t>SUPPLY OF EMPOWERNMENT MATERIALS PURCHASE OF VEHICLE (AJEROMI-IFELODUN) IN LAGOS WEST SENATORIAL DISTRICT, LAGOS STATE.</t>
  </si>
  <si>
    <t>ZIP1788</t>
  </si>
  <si>
    <t>SUPPLY OF EMPOWERNMENT MATERIALS PURCHASE OF VEHICLE (BADAGRY) IN LAGOS WEST SENATORIAL DISTRICT, LAGOS STATE.</t>
  </si>
  <si>
    <t>ZIP1789</t>
  </si>
  <si>
    <t>SUPPLY OF EMPOWERNMENT MATERIALS PURCHASE OF DEEPFREEZERS IN LAGOS WEST SENATORIAL DISTRICT, LAGOS STATE.</t>
  </si>
  <si>
    <t>ZIP1790</t>
  </si>
  <si>
    <t>EMPOWERMENT SCHEME FOR 500 YOUTH AND WOMEN IN (EPE, SOMOLU, IKORODU, KOSOFE, IBEJU-LEKKI) IN LAGOS EAST SENATORIAL DISTRICT, LAGOS STATE.</t>
  </si>
  <si>
    <t>ZIP1791</t>
  </si>
  <si>
    <t>STRATEGIC EMPOWERMENT AND PROVISION OF TRICYCLES, MOTORCYCLES, SEWING MACHINES, PUMPING MACHINES AND GRINDING MACHINES IN GOMBE NORTH SENATORIAL DISTRICT, GOMBE STATE.</t>
  </si>
  <si>
    <t>ZIP1792</t>
  </si>
  <si>
    <t>AGRICULTURAL SUPPORT TO RURAL FARMERS, FERTILIZERS (UREA AND NPK) IN GOMBE NORTH SENATORIAL DISTRICT, GOMBE STATE.</t>
  </si>
  <si>
    <t>ZIP1793</t>
  </si>
  <si>
    <t>GRANT FOR EMPOWERMENT, CULTURAL AND UNITY PROGRAMMES IN GOMBE SOUTH SENATORIAL DISTRICT, GOMBE STATE.</t>
  </si>
  <si>
    <t>ZIP1794</t>
  </si>
  <si>
    <t>CONSTRUCTION AND FURNISHING OF THREE (3) CLASSROOM BLOCKS WITH TOILET  IN VARIOUS LGAs (YUNUSARI, GEIDAM, BURSARI, TARMUWA, DAMATURU, GUJBA AND GULANI) IN YOBE EAST SENATORIAL DISTRICT, YOBE STATE.</t>
  </si>
  <si>
    <t>ZIP1795</t>
  </si>
  <si>
    <t>CONSTRUCTION OF COMMUNITY HALL AT BUNI YADI IN GUJBA LGA, YOBE EAST SENATORIAL DISTRICT, YOBE STATE.</t>
  </si>
  <si>
    <t>ZIP1796</t>
  </si>
  <si>
    <t>CONSTRUCTION OF COMMUNITY HALL AT BARA TOWN IN GULANI LGA, YOBE EAST SENATORIAL DISTRICT, YOBE STATE.</t>
  </si>
  <si>
    <t>ZIP1797</t>
  </si>
  <si>
    <t>SUPPLY OF ESSENTIAL MEDICAL DRUGS FOR HOSPITALS, PRIMARY HEALTH CENTRES AND CLINICS IN ADAMAWA SOUTH SENATORIAL DISTRICT, ADAMAWA STATE.</t>
  </si>
  <si>
    <t>ZIP1798</t>
  </si>
  <si>
    <t>PROVISION OF MARKET STORES AT VARIOUS RURAL MARKETS IN ADAMAWA SOUTH SENATORIAL DISTRICT, ADAMAWA STATE.</t>
  </si>
  <si>
    <t>ZIP1799</t>
  </si>
  <si>
    <t>SUPPLY OF MASS-TRANSIT TOYOTA BUSES FOR YOUTH EMPOWERMENT IN ADAMAWA SOUTH SENATORIAL DISTRICT, ADAMAWA STATE.</t>
  </si>
  <si>
    <t>ZIP1800</t>
  </si>
  <si>
    <t xml:space="preserve">PURCHASE OF 60NOS. TRICYCLES FOR YOBE NORTH SENATORIAL DISTRICT, YOBE STATE. </t>
  </si>
  <si>
    <t>ZIP1801</t>
  </si>
  <si>
    <t>PURCHASE OF 200NOS. 3INCH WATER PUMPING MACHINES AND ACCESSORIES  FOR YOBE NORTH SENATORIAL DISTRICT, YOBE STATE.</t>
  </si>
  <si>
    <t>ZIP1802</t>
  </si>
  <si>
    <t>SUPPLY OF 150NOS. DESIGN AND WEAVING MACHINES FOR YOBE NORTH SENATORIAL DISTRICT, YOBE STATE.</t>
  </si>
  <si>
    <t>ZIP1803</t>
  </si>
  <si>
    <t>PURCHASE OF 60NOS. VULCANIZING MACHINES FOR YOBE NORTH SENATORIAL DISTRICT, YOBE STATE.</t>
  </si>
  <si>
    <t>ZIP1804</t>
  </si>
  <si>
    <t>EMPOWERMENT FOR VULNERABLE SMALL AND MEDIUM SCALE FARMERS ON MANDATE CROPS IN YOBE NORTH SENATORIAL DISTRICT, YOBE STATE.</t>
  </si>
  <si>
    <t>ZIP1805</t>
  </si>
  <si>
    <t xml:space="preserve">PURCHASE OF 60NOS. HAIR DRESSING SALOON EQUIPMENTS FOR YOBE NORTH SENATORIAL DISTRICT, YOBE STATE. </t>
  </si>
  <si>
    <t>ZIP1806</t>
  </si>
  <si>
    <t xml:space="preserve">PURCHASE OF 40NOS. FABRICATED WHEEL BARROWS FOR YOBE NORTH SENATORIAL DISTRICT, YOBE STATE. </t>
  </si>
  <si>
    <t>ZIP1807</t>
  </si>
  <si>
    <t>EMPOWERMENT GRANT FOR YOUTHS IN YOBE NORTH SENATORIAL DISTRICT, YOBE STATE.</t>
  </si>
  <si>
    <t>ZIP1808</t>
  </si>
  <si>
    <t>HANDPUMP BOREHOLES ACROSS IBARAPA EAST/IDO FEDERAL CONSTITUENCY, OYO STATE</t>
  </si>
  <si>
    <t>ZIP1809</t>
  </si>
  <si>
    <t>PROVISION OF CASH GRANTS FOR THE EMPOWERMENT OF YOUTHS AND WOMEN IN IBADAN SOUTH EAST/NORTH EAST FED CONSTITUENCY, OYO STATE.</t>
  </si>
  <si>
    <t>ZIP1810</t>
  </si>
  <si>
    <t>8 NOS. TRICYCLE IN SOMOLU AND BARIGA IN SOMOLU FEDERAL CONSTITUENCY, LAGOS STATE.</t>
  </si>
  <si>
    <t>ZIP1811</t>
  </si>
  <si>
    <t>33 NOS. MOTORCYCLE IN SOMOLU AND BARIGA IN SOMOLU FEDERAL CONSTITUENCY, LAGOS STATE.</t>
  </si>
  <si>
    <t>ZIP1812</t>
  </si>
  <si>
    <t>40 NOS. DEEP FREEZER IN SOMOLU AND BARIGA, SOMOLU FEDERAL CONSTITUENCY, LAGOS STATE.</t>
  </si>
  <si>
    <t>ZIP1813</t>
  </si>
  <si>
    <t>35 NOS. STANDING HAIR DRYER IN SOMOLU AND BARIGA IN SOMOLU FEDERAL CONSTITUENCY, LAGOS STATE.</t>
  </si>
  <si>
    <t>ZIP1814</t>
  </si>
  <si>
    <t>31 NOS. BARBING TOOLS IN SOMOLU AND BARIGA, SOMOLU FEDERAL CONSTITUENCY, LAGOS STATE.</t>
  </si>
  <si>
    <t>ZIP1815</t>
  </si>
  <si>
    <t>29 NOS. GENERATOR (3.5KVA) IN SOMOLU AND BARIGA IN SOMOLU FEDERAL CONSTITUENCY, LAGOS STATE.</t>
  </si>
  <si>
    <t>ZIP1816</t>
  </si>
  <si>
    <t>1 BBLOCK MOULDING MACHING FOR SOMOLU, SOMOLU FEDERAL CONSTITUENCY, LAGOS STATE.</t>
  </si>
  <si>
    <t>ZIP1817</t>
  </si>
  <si>
    <t>VOCATIONAL TRAINING FOR WOMEN IN OJO FEDERAL CONSTITUENCY, LAGOS STATE.</t>
  </si>
  <si>
    <t>ZIP1818</t>
  </si>
  <si>
    <t>ENTREPRENEURSHIP TRAINING IN AMUWO ODOFIN FED. CONSTITUENCY, LAGOS STATE.</t>
  </si>
  <si>
    <t>ZIP1819</t>
  </si>
  <si>
    <t>STRATEGIC EMPOWERMENT FOR YOUTHS AND WOMEN AACROSS MUSHIN II FEDERAL CONSTITUENCY, LAGOS STATE.</t>
  </si>
  <si>
    <t>ZIP1820</t>
  </si>
  <si>
    <t>EMPOWERMENT: SUPPLY OF 30 NOS. DEEP FREEZER TO LAGOS MAINLAND FEDERAL CONSTITUENCY, LAGOS STATE</t>
  </si>
  <si>
    <t>ZIP1821</t>
  </si>
  <si>
    <t>EMPOWERMENT: SUPPLY OF 20 NOS. SEWING MACHINES,  TO LAGOS MAINLAND FEDERAL CONSTITUENCY, LAGOS STATE</t>
  </si>
  <si>
    <t>ZIP1822</t>
  </si>
  <si>
    <t>EMPOWERMENT: SUPPLY OF  20 NOS. STANDING HAIR DRYER, TO LAGOS MAINLAND FEDERAL CONSTITUENCY, LAGOS STATE</t>
  </si>
  <si>
    <t>ZIP1823</t>
  </si>
  <si>
    <t>EMPOWERMENT: SUPPLY OF 20 NOS. BARBING TOOLS,  TO LAGOS MAINLAND FEDERAL CONSTITUENCY, LAGOS STATE</t>
  </si>
  <si>
    <t>ZIP1824</t>
  </si>
  <si>
    <t>EMPOWERMENT: SUPPLY OF 20 NOS. GRINDING MACHINES (COMPLETE WITH STANDS), TO LAGOS MAINLAND FEDERAL CONSTITUENCY, LAGOS STATE</t>
  </si>
  <si>
    <t>ZIP1825</t>
  </si>
  <si>
    <t>EMPOWERMENT: SUPPLY OF 20 NOS. GENERATOR (3.5KVA); TO LAGOS MAINLAND FEDERAL CONSTITUENCY, LAGOS STATE</t>
  </si>
  <si>
    <t>ZIP1826</t>
  </si>
  <si>
    <t>EMPOWERMENT: SUPPLY OF 20 NOS. WELDING MACHINES; TO LAGOS MAINLAND FEDERAL CONSTITUENCY, LAGOS STATE</t>
  </si>
  <si>
    <t>ZIP1827</t>
  </si>
  <si>
    <t>EMPOWERMENT: SUPPLY OF 1 NO. TOYOTA HIACE BUS  TO LAGOS MAINLAND FEDERAL CONSTITUENCY, LAGOS STATE</t>
  </si>
  <si>
    <t>ZIP1828</t>
  </si>
  <si>
    <t>EMPOWERMENT: SUPPLY OF 1 NO. HILUX VAN, TO LAGOS MAINLAND FEDERAL CONSTITUENCY, LAGOS STATE</t>
  </si>
  <si>
    <t>ZIP1829</t>
  </si>
  <si>
    <t>TRAINING FOR YOUTH EMPOWERMENT IN OSHODI/ISOLO II FEDERAL CONSTITUENCY, LAGOS STATE.</t>
  </si>
  <si>
    <t>ZIP1830</t>
  </si>
  <si>
    <t>EMPOWERMENT:  SUPPLY OF 8 NO. MOTORCYCLE TO IFAKO/IJAYE FEDERAL CONSTITUENCY, LAGOS STATE</t>
  </si>
  <si>
    <t>ZIP1831</t>
  </si>
  <si>
    <t>EMPOWERMENT:  SUPPLY OF 30 NO. DEEP FREEZERS, TO IFAKO/IJAYE FEDERAL CONSTITUENCY, LAGOS STATE</t>
  </si>
  <si>
    <t>ZIP1832</t>
  </si>
  <si>
    <t>EMPOWERMENT:  SUPPLY OF 20 NO. SEWING MACHINES; TO IFAKO/IJAYE FEDERAL CONSTITUENCY, LAGOS STATE</t>
  </si>
  <si>
    <t>ZIP1833</t>
  </si>
  <si>
    <t>EMPOWERMENT:  SUPPLY OF 20 NO. HAIR DRYER; TO IFAKO/IJAYE FEDERAL CONSTITUENCY, LAGOS STATE</t>
  </si>
  <si>
    <t>ZIP1834</t>
  </si>
  <si>
    <t>EMPOWERMENT:  SUPPLY OF 20 NO. BARBING TOOLS;  TO IFAKO/IJAYE FEDERAL CONSTITUENCY, LAGOS STATE</t>
  </si>
  <si>
    <t>ZIP1835</t>
  </si>
  <si>
    <t>EMPOWERMENT:  SUPPLY OF 20 NO. GRINDING MACHINE;  TO IFAKO/IJAYE FEDERAL CONSTITUENCY, LAGOS STATE</t>
  </si>
  <si>
    <t>ZIP1836</t>
  </si>
  <si>
    <t>EMPOWERMENT:  SUPPLY OF  20 NO. GENERATOR (3.5KVA); TO IFAKO/IJAYE FEDERAL CONSTITUENCY, LAGOS STATE</t>
  </si>
  <si>
    <t>ZIP1837</t>
  </si>
  <si>
    <t>EMPOWERMENT:  SUPPLY OF WELDING 20 NO. MACHINE;  TO IFAKO/IJAYE FEDERAL CONSTITUENCY, LAGOS STATE</t>
  </si>
  <si>
    <t>ZIP1838</t>
  </si>
  <si>
    <t>EMPOWERMENT:  SUPPLY OF 1 NO. TOYOTA HIACE BUS;  TO IFAKO/IJAYE FEDERAL CONSTITUENCY, LAGOS STATE</t>
  </si>
  <si>
    <t>ZIP1839</t>
  </si>
  <si>
    <t>EMPOWERMENT:  SUPPLY OF  1 NO.  HILUX VAN; TO IFAKO/IJAYE FEDERAL CONSTITUENCY, LAGOS STATE</t>
  </si>
  <si>
    <t>ZIP1840</t>
  </si>
  <si>
    <t>EMPOWERMENT TRAINING FOR OSHODI/ISOLO I FEDERAL CONSTITUENCY, LAGOS.</t>
  </si>
  <si>
    <t>ZIP1841</t>
  </si>
  <si>
    <t>EMPOWERMENT AND POVERTY ALLEVIATION ITEMS FOR OSHODI/ISOLO I FEDERAL CONSTITUENCY, LAGOS STATE.</t>
  </si>
  <si>
    <t>ZIP1842</t>
  </si>
  <si>
    <t>PROVISION OF 181 NOS. MOTORCYCLE  IN EKITI SOUTH FEDERAL CONSTITIUENCY II, GBONYIN/EMURE/EKITI EAST LGA, EKITI STATE:</t>
  </si>
  <si>
    <t>ZIP1843</t>
  </si>
  <si>
    <t>PROVISION OF 102 NOS. DEEP FREEZER IN EKITI SOUTH FEDERAL CONSTITIUENCY II, GBONYIN/EMURE/EKITI EAST LGA, EKITI STATE:</t>
  </si>
  <si>
    <t>ZIP1844</t>
  </si>
  <si>
    <t>PROVISION OF 102 NOS.SEWING MACHINES IN EKITI SOUTH FEDERAL CONSTITIUENCY II, GBONYIN/EMURE/EKITI EAST LGA, EKITI STATE:</t>
  </si>
  <si>
    <t>ZIP1845</t>
  </si>
  <si>
    <t>PROVISION OF 103 NOS. STANDING HAIR DRYER  IN EKITI SOUTH FEDERAL CONSTITIUENCY II, GBONYIN/EMURE/EKITI EAST LGA, EKITI STATE:</t>
  </si>
  <si>
    <t>ZIP1846</t>
  </si>
  <si>
    <t>PROVISION OF 30 NOS. BLOCK MOULDING MACHINES  IN EKITI SOUTH FEDERAL CONSTITIUENCY II, GBONYIN/EMURE/EKITI EAST LGA, EKITI STATE:</t>
  </si>
  <si>
    <t>ZIP1847</t>
  </si>
  <si>
    <t>PROVISION OF  210 NOS. 3.5 KVA GENERATOR IN EKITI SOUTH FEDERAL CONSTITIUENCY II, GBONYIN/EMURE/EKITI EAST LGA, EKITI STATE:</t>
  </si>
  <si>
    <t>ZIP1848</t>
  </si>
  <si>
    <t>SUPPLY OF 100 SEWING MACHINES FOR WOMEN EMPOWERMENT IN EACH OF THE 3 LGAs; IJERO/EKITI WEST/EFON IN EKITI STATE.</t>
  </si>
  <si>
    <t>ZIP1849</t>
  </si>
  <si>
    <t>CONSTRUCTION OF SKILL ACQUISITION CENTRE IN EKITI SOUTH FEDERAL CONSTITUENCY I (EKSW/IKERE/ISE-ORUN) EKITI STATE.</t>
  </si>
  <si>
    <t>ZIP1850</t>
  </si>
  <si>
    <t>CONSTRUCTION OF CIVIC/VIEWING CENTRE IN EKITI SOUTH FEDERAL CONSTITUENCY I (EKSW/IKERE/ISE-ORUN), EKITI STATE.</t>
  </si>
  <si>
    <t>ZIP1851</t>
  </si>
  <si>
    <t>TRAINING PROGRAMME FOR WOMEN AND YOUTH IN ATAKUMOSA WEST LGA, OSUN STATE.</t>
  </si>
  <si>
    <t>ZIP1852</t>
  </si>
  <si>
    <t>TRAINING PROGRAMME FOR WOMEN AND YOUTH IN ILESA EAST LGA, OSUN STATE.</t>
  </si>
  <si>
    <t>ZIP1853</t>
  </si>
  <si>
    <t>EMPOWERMENT &amp; VOCATIONAL TRAINING FOR UNEMPLOYED YOUTHS IN BOLUWADURO/IFEDAYO/ILA FEDERAL CONSTITUENCY, OSUN STATE.</t>
  </si>
  <si>
    <t>ZIP1854</t>
  </si>
  <si>
    <t>ENTREPRENUERIAL TRAINING FRO WOMEN IN BOLUWADURO/IFEDAYO/ILA FEDERAL CONSTITUENCY, OSUN STATE.</t>
  </si>
  <si>
    <t>ZIP1855</t>
  </si>
  <si>
    <t>SUPPLY OF MOTOR CYCLES TO FARMERS IN IFEDAYO/BOLUWADURO/ILA FEDERAL CONSTITUENCY, OSUN STATE.</t>
  </si>
  <si>
    <t>ZIP1856</t>
  </si>
  <si>
    <t>EMPOWERMENT &amp; CAPACITY-BUILDING TRAINING IN CELL PHONE REPAIRS IN ILA &amp; BOLUWADURO LGA, OSUN STATE.</t>
  </si>
  <si>
    <t>ZIP1857</t>
  </si>
  <si>
    <t>STRATEGIC EMPOWERMENT IN AYEDIRE LGA, OSUN STATE.</t>
  </si>
  <si>
    <t>ZIP1858</t>
  </si>
  <si>
    <t>SUPPLY OF 50 NO. MOTORCYCLES IN IFELODUN/BORIPE/ODO-OTIN FEDERAL CONSTITUENCY, OSUN STATE.</t>
  </si>
  <si>
    <t>ZIP1859</t>
  </si>
  <si>
    <t>SUPPLY OF 50 NO. 2.5 KVA GENERATORS IN IFELODUN/BORIPE/ODO-OTIN FEDERAL CONSTITUENCY, OSUN STATE.</t>
  </si>
  <si>
    <t>ZIP1860</t>
  </si>
  <si>
    <t>SUPPLY OF 50 NO. DEEP FREEZERS TO IFELODUN/BORIPE/ODO-OTIN FEDERAL CONSTITUENCY, OSUN STATE.</t>
  </si>
  <si>
    <t>ZIP1861</t>
  </si>
  <si>
    <t>STRATEGY EMPOWERMENT OF YOUTH/WOMEN IN AKOKO NORTH-EAST &amp; NORTH-WEST LGA OF ONDO STATE.</t>
  </si>
  <si>
    <t>ZIP1862</t>
  </si>
  <si>
    <t>GRANTS FOR TRADE &amp; INVESTMENTS MEN AND WOMEN IN IFO/EWEKORO FEDERAL CONSTITUENCY OF OGUN STATE.</t>
  </si>
  <si>
    <t>ZIP1863</t>
  </si>
  <si>
    <t>STRATEGIC EMPOWERMENT FOR YOUTHS AND WOMEN IIN ABEOKUTA NORTH/OBAFEMI OWODE/ODEDA FEDERAL CONSTITUENCY, OGUN STATE.</t>
  </si>
  <si>
    <t>ZIP1864</t>
  </si>
  <si>
    <t>TWO (2) SPEED BOAT WITH 75 HP OUTBOARD ENGINE AND 40 HP OUTBOARD ENGINE FOR IKENNE/SAGAMU/REMO NORTH FEDERAL CONSTITUENCY, OGUN STATE.</t>
  </si>
  <si>
    <t>ZIP1865</t>
  </si>
  <si>
    <t>TWENTY (20) DEEP FREEZER FOR IKENNE/SAGAMU/REMO NORTH FED. CONST. OGUN STATE.</t>
  </si>
  <si>
    <t>ZIP1866</t>
  </si>
  <si>
    <t>FIVE (5) WELDING MACHINES FOR IKENNE/SAGAMU/REMO NORTH FED. CONST. OGUN STATE.</t>
  </si>
  <si>
    <t>ZIP1867</t>
  </si>
  <si>
    <t>THRITY (30) IRRIGATION WATER PUMPS FOR IKENNE/SAGAMU/REMO NORTH FED. CONST. OGUN STATE.</t>
  </si>
  <si>
    <t>ZIP1868</t>
  </si>
  <si>
    <t>SIX (6) VULCANIZING TRAINING WITH STARTER PACK FOR IKENNE/SAGAMU/REMO NORTH FED. CONSTITUENCY, OGUN STATE.</t>
  </si>
  <si>
    <t>ZIP1869</t>
  </si>
  <si>
    <t>FORTY NINE (49) BARBING TRAINING WITH STARTER PACK FOR IKENNE/SAGAMU/REMO NORTH FED. CONST., OGUN STATE.</t>
  </si>
  <si>
    <t>ZIP1870</t>
  </si>
  <si>
    <t>EMPOWERMENT OF YOUTH IN IJEBU CENTRAL FEDERAL CONSTITUENCY, OGUN STATE.</t>
  </si>
  <si>
    <t>ZIP1871</t>
  </si>
  <si>
    <t>EMPOWER WOMEN IN IJEBU CENTRAL FEDERAL CONSTITUENCY, OGUN STATE.</t>
  </si>
  <si>
    <t>ZIP1872</t>
  </si>
  <si>
    <t>SUPPLY OF 1.2 KVA CENERATOR SET TO ADO-ODO/OTA FEDERAL CONSTITUENCY, OGUN STATE.</t>
  </si>
  <si>
    <t>ZIP1873</t>
  </si>
  <si>
    <t>SUPPLY OF I NO. 15 SEATER TOYOTA HIACE BUS FOR EMPOWERMENT IN IKWUANO/UMUAHIA NORTH/SOUTH FEDERAL CONSTITUENCY OF  ABIA STATE</t>
  </si>
  <si>
    <t>ZIP1874</t>
  </si>
  <si>
    <t>SUPPLY OF 2NO. TOYOTA HILUX FOR EMPOWERMENT IN IKWUANO/UMUAHIA NORTH/ SOUTH FEDERAL CONSTITUENCY, ABIA STATE @ N21,000,000 EACH</t>
  </si>
  <si>
    <t>ZIP1875</t>
  </si>
  <si>
    <t>TRAINING/EMPOWERMENT MATERIALS FOR AROCHUKWU/ OHAFIA FEDERAL CONSTITUENCY, ABIA STATE</t>
  </si>
  <si>
    <t>ZIP1876</t>
  </si>
  <si>
    <t>TRAINING AND EMPOWERMENT OF WOMEN AND YOUTHS IN UMUNNEOCHI LGA,ABIA STATE</t>
  </si>
  <si>
    <t>ZIP1877</t>
  </si>
  <si>
    <t>TRAINING AND EMPOWERMENT OF WOMEN AND YOUTHS ISUIKWUATO LGA,ABIA STATE</t>
  </si>
  <si>
    <t>ZIP1878</t>
  </si>
  <si>
    <t>SKILL ACQUISITION/TRAINING/EMPOWERMENT OF WOMEN AND YOUTHS IN OSISIOMA NGWA LGA</t>
  </si>
  <si>
    <t>ZIP1879</t>
  </si>
  <si>
    <t>SKILL ACQUISITION/TRAINING/EMPOWERMENT OF WOMEN AND YOUTHS IN OBINGWA LGA</t>
  </si>
  <si>
    <t>ZIP1880</t>
  </si>
  <si>
    <t>ZIP1881</t>
  </si>
  <si>
    <t>FREE MEDICAL SERVICES AND EMPOWERMENT AND PROVISION OF GRANTS TO TRADE &amp; INVESTMENTRS AND FARMERS IN ANAMBRA EAST/WEST FEDERAL CONSTITUENCY</t>
  </si>
  <si>
    <t>ZIP1882</t>
  </si>
  <si>
    <t>SUPPLY OF TWO HUNDRED (200) MOTORCYCLES FOR EMPOWERING YOUTHS IN IHIALA FEDERAL CONSTITUENCY,ANAMBRA STATE</t>
  </si>
  <si>
    <t>ZIP1883</t>
  </si>
  <si>
    <t>SUPPLY OF ONE HUNDRED AND SIXTY FIVE (165) SEWING MACHINES FOR THE EMPOWERMENT OF WOMEN IN IHIALA FEDERAL CONSTITUENCY,ANAMBRA STATE</t>
  </si>
  <si>
    <t>ZIP1884</t>
  </si>
  <si>
    <t>SKILL ACQUISITION AND VOCATIONAL EMPOWERMENT FOR YOUTH AND WOMEN IN EZZA NORTH AND ISHIELU LGA,EBONYI STATE</t>
  </si>
  <si>
    <t>ZIP1885</t>
  </si>
  <si>
    <t>SUPPLY OF TRICYCLES TO EZZA SOUTH/IKWO FEDERAL CONSTITUENCY, EBONYI STATE</t>
  </si>
  <si>
    <t>ZIP1886</t>
  </si>
  <si>
    <t>TRAINING AND EMPOWERMENT IN EBONYI/OHAUKWU FED. CONSTITUENCY, EBONYI STATE.</t>
  </si>
  <si>
    <t>ZIP1887</t>
  </si>
  <si>
    <t>SUPPLY OF TRICYCLES FOR EMPOWERMENT IN EBONYI/OHAUKWU FED.CONSTITUENCY. EBONYI STATE</t>
  </si>
  <si>
    <t>ZIP1888</t>
  </si>
  <si>
    <t>FURNISHING OF AMAGU SKILL ACQUISITION CENTRE ABAKALIKI LGA, EBONYI STATE</t>
  </si>
  <si>
    <t>ZIP1889</t>
  </si>
  <si>
    <t>ENTERPRENEURSSHIP DEVELOPMENT TRAINING &amp; GRANTS FOR MARKET WOMEN IN UDI AND EZEAGU LGAs, ENUGU STATE</t>
  </si>
  <si>
    <t>ZIP1890</t>
  </si>
  <si>
    <t xml:space="preserve">ENTERPRENEURSSHIP DEVELOPMENT TRAINING/ GRANTS FOR MARKET WOMEN IN ENUGU EAST/ISI-UZO LGAs, ENUGU STATE </t>
  </si>
  <si>
    <t>ZIP1891</t>
  </si>
  <si>
    <t>YOUTH EMPOWERMENT ON THE ROLE OF ICT IN NKANU EAST/WEST.ENUGU STATE</t>
  </si>
  <si>
    <t>ZIP1892</t>
  </si>
  <si>
    <t>FINANCIAL GRANTS FOR YOUTHS, MARKET WOMEN AND WIDOWS IN EHIME MBANO,IHITTE UBOMA &amp; OBOWO FEDERAL CONSTITUENCY,IMO STATE</t>
  </si>
  <si>
    <t>ZIP1893</t>
  </si>
  <si>
    <t>ENTERPRENEURSHIP AND DEVELOPMENT TRAINING IN EHIME MBANO,IHITTE UBOMA AND OBOWO FEDERAL CONSTITUENCY, IMO STATE</t>
  </si>
  <si>
    <t>ZIP1894</t>
  </si>
  <si>
    <t>REHABILITATION OF CLASSROOM BLOCKS AT COMPREHENSIVE SECONDARY SCHOOL AMURIE AMANZE IN NKWERRE/ISU/NWANGELE/ NJABA FEDERAL CONSTITUENCY, IMO STATE</t>
  </si>
  <si>
    <t>ZIP1895</t>
  </si>
  <si>
    <t>GRANTS FOR WOMEN AND YOUTHS IN ISIALA MBAN/ONUIMO/OKIGWE FEDRAL CONSTITUENCY,IMO STATE</t>
  </si>
  <si>
    <t>ZIP1896</t>
  </si>
  <si>
    <t xml:space="preserve">SUPPLY OF 11 NOS TRICYCLES (KEKE) FOR YOUTHS IN MBAITOLI/IKEDURU </t>
  </si>
  <si>
    <t>ZIP1897</t>
  </si>
  <si>
    <t>SUPPLY OF FOOD ITEMS/CLOTHES FOR INDIGENT PERSONS IN MBAITOLI/IKEDURU FEDERAL CONSTITUENCY,IMO STATE</t>
  </si>
  <si>
    <t>ZIP1898</t>
  </si>
  <si>
    <t>SUPPLY OF TRICYCLES FOR YOUTHS EMPOWERMENT IN IKOT EKPENE FEDERAL CONSTITUENCY, AKWA IBOM STATE</t>
  </si>
  <si>
    <t>ZIP1899</t>
  </si>
  <si>
    <t>VOCATIONAL SKILL TRAINING/ENTERPRISE DEVELOPMENT FOR YOUTH AND WOMEN IN ETINAN/NSIT IBOM/NSIT UBIUM FEDERAL CONSTITUENCY, AKWA IBOM STATE</t>
  </si>
  <si>
    <t>ZIP1900</t>
  </si>
  <si>
    <t>SUPPLY OF SCHOOL CHAIRS AND TABLES TO PRIMARY AND SECONDARY SCHOOLS IN BRASS/NEMBE LGA, BAYELSA STATE</t>
  </si>
  <si>
    <t>ZIP1901</t>
  </si>
  <si>
    <t>GRANT FOR CONSTITUENCY EMPOWERMENT THROUGH MICROFINANCE SYSTEM IN SAGBAMA &amp; EKEREMOR FEDERAL CONSTITUENCY, BAYELSA STATE.</t>
  </si>
  <si>
    <t>ZIP1902</t>
  </si>
  <si>
    <t>ENTREPRENEURIAL DEVELOPMENT TRAINING PROGRAMME IN SAGBAMA &amp; EKEREMOR FEDERAL CONSTITUENCY, BAYELSA STATE</t>
  </si>
  <si>
    <t>ZIP1903</t>
  </si>
  <si>
    <t>TRAINING AND EMPOWERMENT OF YOUTHS IN OBANLIKU/ OBUDU/ BEKWARRA LGA, CROSS RIVER STATE</t>
  </si>
  <si>
    <t>ZIP1904</t>
  </si>
  <si>
    <t>PURCHASE OF TRICYCLE FOR YOUTHS IN BEKWARA/OBUDU/OBANLIKU LGA, CRS</t>
  </si>
  <si>
    <t>ZIP1905</t>
  </si>
  <si>
    <t>PURCHASE OF GRINDING AND SEWING MACHINES</t>
  </si>
  <si>
    <t>ZIP1906</t>
  </si>
  <si>
    <t>PURCHASE OF 406 NO. OF MOTORCYCLES FOR YOUTHS OF OBUBRA/ETUNG FEDERAL CONSTITUENCY, CROSS RIVER STATE.</t>
  </si>
  <si>
    <t>ZIP1907</t>
  </si>
  <si>
    <t>PURCHASE OF 42 NO. OF MOTORCYCLES FOR YOUTH OF OBUBRA/ETUNG FEDERAL CONSTITUENCY, CROSS RIVER STATE</t>
  </si>
  <si>
    <t>ZIP1908</t>
  </si>
  <si>
    <t>SUPPLY OF 2 NOS. 18 SEATER TOYOTA HIACE BUSES, 30  TRICYCLES AND 35 MOTORCYCLES TO OKPE/ SAPELE/ UVWIE CONSTITUENCY OF DELTA STATE.</t>
  </si>
  <si>
    <t>ZIP1909</t>
  </si>
  <si>
    <t>CONSTRUCTION OF OPEN MARKET STORES AT 7 COMMUNITIES IN OKPE/SAPELE/UVWIE FEDERAL CONSTITUENCY OF DELTA STATE</t>
  </si>
  <si>
    <t>ZIP1910</t>
  </si>
  <si>
    <t>SUPPLY AND INSTALLATION OF TRANSFORMERS TO ENHANCE/ EMPOWER SMALL BUSINESSES IN OKPE/SAPELE/UVWIE COMMUNITIES</t>
  </si>
  <si>
    <t>ZIP1911</t>
  </si>
  <si>
    <t>TRAINING OF YOUTH/WOMEN TO ACQUIRE VARIOUS SKILLS (E.G SOAP MAKING, AQUAFARMING, MAKEOVER, ETC.) WITH STARTER PACKS IN OK/PE/SAPELE/UVWIE FEDERAL CONSTITUENCY, DELTA STATE.</t>
  </si>
  <si>
    <t>ZIP1912</t>
  </si>
  <si>
    <t>RENOVATION OFOVIOTE-OKE COMMUNITY MARKET IN ETHIOPE EAST, ETHIOPE FEDERAL CONSTITUENCY, DELTA STATE</t>
  </si>
  <si>
    <t>ZIP1913</t>
  </si>
  <si>
    <t>YOUTH AND WOMEN EMPOWERMENT PROGRAMME IN UGHELLI NORTH/UGHELLI SOUTH/UDU FEDERAL CONSTITUENCY, DELTA STATE. TRICYCLES, SEWING MACHINES, GRINDING MACHINES, WOMEN SALOON KITS AND BARBERING KITS</t>
  </si>
  <si>
    <t>ZIP1914</t>
  </si>
  <si>
    <t>GRANT TO MARKET MEN/ WOMEN AND YOUTH IN NDOKWA / UKWUANI FEDERAL CONSTITUENCY, DELTA STATE.</t>
  </si>
  <si>
    <t>ZIP1915</t>
  </si>
  <si>
    <t>RENOVATION OF MDG BUNGALOW AND INSTALLATION OF EXISTING CASSAVA PROCESSING MILL EQUIPMENT IN IGARRA, AKOKO-EDO FEDERAL CONSTITUENCY, EDO STATE</t>
  </si>
  <si>
    <t>ZIP1916</t>
  </si>
  <si>
    <t>SUPPLY OF 40 (NOS) TRICYCLES FOR EGOR/IKPOBA-OKHA FEDERAL CONSTITUENCY OF EDO STATE</t>
  </si>
  <si>
    <t>ZIP1917</t>
  </si>
  <si>
    <t>VOCATIONAL TRAINING/EMPOWERMENT OF 10 AUTO-MECHANICS, 10 AUTO-SPRAYING OPERATORS, 10 AUTO-ELECTRICIANS, 10 WHEEL BALANCING OPERATORS &amp; WELDING FABRICATION WORK FORN EGOR/IKPOBA-OKHA FEDERAL CONSTITUENCY, EDO STATE</t>
  </si>
  <si>
    <t>ZIP1918</t>
  </si>
  <si>
    <t>PROVISION OF MOTORCYCLES FOR YOUTHS IN IBARAPA/IDO FEDERAL CONSTITUENCY, OYO STATE.</t>
  </si>
  <si>
    <t>ZIP1919</t>
  </si>
  <si>
    <t xml:space="preserve">VOCATIONAL SKILL ACQUISITION TRAINING IN AHOADA-WEST/OGBA/EGBEMA/NDONI FEDERAL CONSTITUENCY OF RIVERS STATE </t>
  </si>
  <si>
    <t>ZIP1920</t>
  </si>
  <si>
    <t>CONSTRUCTION OF MODERN TOWN HALL AT ELIOWHANI IN OBIO/AKPOR FEDERAL CONSTITUENCY, RIVERS STATE</t>
  </si>
  <si>
    <t>ZIP1921</t>
  </si>
  <si>
    <t>SUPPLY AND INSTALLATION OF 8 (NOS) 2.5 KVA GENERATING SET AND 3 (NOS) TRICYCLE PICKUP (BIG) IN ETCHE/OMUNA FEDERAL CONSTITUENCY RIVERS STATE.</t>
  </si>
  <si>
    <t>ZIP1922</t>
  </si>
  <si>
    <t>SUPPLY OF 37 (NO.) TRICYCLE BASIC TO ETCHE/OMUNA FEDERAL CONSTITUENCY RIVERS STATE.</t>
  </si>
  <si>
    <t>ZIP1923</t>
  </si>
  <si>
    <t>VOCATIONAL SKILL ACQUISITION TRAINING IN DEGEMA/BONNY FEDERAL CONSTITUENCY, RIVERS STATE.</t>
  </si>
  <si>
    <t>ZIP1924</t>
  </si>
  <si>
    <t>PROVISION OF MOTORCYCLES IN OKEHI/ADAVI FEDERAL CONSTITUENCY, KOGI STATE</t>
  </si>
  <si>
    <t>ZIP1925</t>
  </si>
  <si>
    <t>PROVISION OF HAND PUMP BOREHOLES  IN OKEHI/ADAVI FEDERAL CONSTITUENCY, KOGI STATE</t>
  </si>
  <si>
    <t>ZIP1926</t>
  </si>
  <si>
    <t>SUPPLY OF FARMING TRACTORS  IN EKITI/IREPODUN/OKEERO FEDERAL CONSTITUENCY, KWARA STATE</t>
  </si>
  <si>
    <t>ZIP1927</t>
  </si>
  <si>
    <t>ENTERPRISE CREATION AND DEVELOPMENT (TRAINING) IN ILORIN EAST/SOUTH FEDERAL CONSTITUENCY ,KWARA STATE</t>
  </si>
  <si>
    <t>ZIP1928</t>
  </si>
  <si>
    <t>PROVISION OF ENTREPRENEURSHIP DEVT. TRAINING IN  ILORIN EAST/SOUTH FEDERAL CONSTITUENCY ,KWARA STATE</t>
  </si>
  <si>
    <t>ZIP1929</t>
  </si>
  <si>
    <t>PUBLIC TOILETS &amp; BOREHOLES IN  ILORIN EAST/SOUTH FEDERAL CONSTITUENCY ,KWARA STATE</t>
  </si>
  <si>
    <t>ZIP1930</t>
  </si>
  <si>
    <t>SUPPLY OF MOTORCYCLES FOR YOUTH EMPOWERMENT IN IFELODUN/OFFA/OYUN LGA , KWARA STATE</t>
  </si>
  <si>
    <t>ZIP1931</t>
  </si>
  <si>
    <t>SUPPLY OF TOYOTA HILLUX AUTOMATIC TO IFELODUN/OFFA/OYUN LGA , KWARA STATE</t>
  </si>
  <si>
    <t>ZIP1932</t>
  </si>
  <si>
    <t>SUPPLY OF 47 UNITS OF MOTORCYCLES IN BARUTEN/KAIAMA, FED CONS KWARA STATE</t>
  </si>
  <si>
    <t>ZIP1933</t>
  </si>
  <si>
    <t>SUPPLY OF BAJAJA BOXER MOTORCYCLE IN SHIRORO/ RAFI /MUNYA FEDERAL CONSTITUENCY NIGER STATE</t>
  </si>
  <si>
    <t>ZIP1934</t>
  </si>
  <si>
    <t>SUPPLY OF MOTORCYCLES TO LAVUN, EDATI,MOKWA FEDERAL CONSTITUENCY, NIGER STATE</t>
  </si>
  <si>
    <t>ZIP1935</t>
  </si>
  <si>
    <t>TRAINING AND EMPOWERMENT IN LAVUN/EDATI/MOKWA, NIGER STATE.</t>
  </si>
  <si>
    <t>ZIP1936</t>
  </si>
  <si>
    <t>ENTREPRENEURSHIP TRAINING PROGRAMME FOR YOUTHS AND WOMEN IN MUBI NORTH, MUBI SOUTH AND MAIHA ADAMAWA STATE</t>
  </si>
  <si>
    <t>ZIP1937</t>
  </si>
  <si>
    <t>EMPOWERMENT FOR YOUTHS (QLINK CJ125 MOTORCYCLES) IN GANJUWA LGA, BAUCHI STATE</t>
  </si>
  <si>
    <t>ZIP1938</t>
  </si>
  <si>
    <t>EMPOWERMENT FOR YOUTHS (QLINK CJ125 MOTORCYCLES) IN DARAZO LGA, BAUCHI STATE</t>
  </si>
  <si>
    <t>ZIP1939</t>
  </si>
  <si>
    <t>MARKET WOMEN EMPOWERMENT PROGRAMME (GRANT) IN BAUCHI FED. CONSTITUENCY, BAUCHI STATE</t>
  </si>
  <si>
    <t>ZIP1940</t>
  </si>
  <si>
    <t>SUPPLY OF SKILL ACQUISITION EQUIPMENTS (MOTORS CYCLES) TO GAMAWA FEDERAL CONSTITUENCY, BAUCHI STATE</t>
  </si>
  <si>
    <t>ZIP1941</t>
  </si>
  <si>
    <t>SUPPLY OF SKILL ACQUISITION EQUIPMENTS (GRINDING MACHINES) TO GAMAWA FEDERAL CONSTITUENCY, BAUCHI STATE</t>
  </si>
  <si>
    <t>ZIP1942</t>
  </si>
  <si>
    <t>SUPPLY OF SKILL ACQUISITION EQUIPMENTS (TRICYCLES) TO GAMAWA FEDERAL CONSTITUENCY, BAUCHI STATE</t>
  </si>
  <si>
    <t>ZIP1943</t>
  </si>
  <si>
    <t>SUPPLY OF WATERPUMPS GENERATORS IN KATAGUN FED.CONST. BAUCHI STATE</t>
  </si>
  <si>
    <t>ZIP1944</t>
  </si>
  <si>
    <t>STRATEGIC EMPOWERMENT PROGRAMME IN ZAKI FEDERAL CONSTITUENCY BAUCHI STATE</t>
  </si>
  <si>
    <t>ZIP1945</t>
  </si>
  <si>
    <t>ECONOMIC EMPOWERMENT IN JAMA'ARE/ITAS GADAU</t>
  </si>
  <si>
    <t>ZIP1946</t>
  </si>
  <si>
    <t>EMPOWERMENT OF WOMEN AND YOUTHS IN GWOZA, DAMBOA AND CHIBOK FEDERAL CONSTITUENCY, BORNO STATE THROUGH PROVISION OF GRINDING MACHINES, FRIDGES, AND FREEZERS</t>
  </si>
  <si>
    <t>ZIP1947</t>
  </si>
  <si>
    <t>EMPOWERMENT OF WOMEN AND YOUHS IN GWOZA, DAMBOA AND CHIBOK FEDERAL CONSTITUENCY, BORNO STATE THROUGH PROVISION OF GENERATORS AN SEWING MACHINES.</t>
  </si>
  <si>
    <t>ZIP1948</t>
  </si>
  <si>
    <t>TWO (2) SOLAR POWERED BOREHOLES WITH ACCESSORIES AT : (1.) DIKWA TOWN, DIKWA L.G.A, BORNU STATE (2.) MAFA TOWN, MAFA LGA, BORNU STATE</t>
  </si>
  <si>
    <t>ZIP1949</t>
  </si>
  <si>
    <t xml:space="preserve">SUPPLY OF FIFTY (50) TRICYCLE FOR POVERTY ALLEVIATION INTERVENTION FOR YOUTHS AND WOMEN EMPOWERMENT IN DIKWA/MAFA/ KONDUGA, BORNU STATE </t>
  </si>
  <si>
    <t>ZIP1950</t>
  </si>
  <si>
    <t>(1.) ENTERPRENEURSHIP TRAINING (2.) EMPOWERMENT MATERIALS : GRINDING MACHINES, COMPUTERS AND WATERPUMPS</t>
  </si>
  <si>
    <t>ZIP1951</t>
  </si>
  <si>
    <t>FOOD STUFFS AND CLOTHING MATERIALS; RICE, MAIZE GRID,BEANS, VEGETABLE OIL, SPAGHETTI, WOMEN WRAPPER AND MEN TEXTILES FOR ABADAM, GUZAMALA, KUKAWA, MOBBAR L.G.A, BORNO STATE</t>
  </si>
  <si>
    <t>ZIP1952</t>
  </si>
  <si>
    <t>SUPPLY OF TRYCYCLES FOR POVERTY ALLEVIATION INTERVENTION FOR YOUTHS IN ABADAM, GUZAMALA, KUKAWA, MOBBAR L.G.A, BORNO STATE</t>
  </si>
  <si>
    <t>ZIP1953</t>
  </si>
  <si>
    <t>EMPOWERNMENT MATERIAL;                                                                                          WATERPUMPS FOR ABADAM, GUZAMALA, KUKAWA, MOBBAR L.G.A, BORNO STATE</t>
  </si>
  <si>
    <t>ZIP1954</t>
  </si>
  <si>
    <t>EMPOWERNMENT MATERIAL;                                                                                          SEWING MACHINES FOR ABADAM, GUZAMALA, KUKAWA, MOBBAR L.G.A, BORNO STATE</t>
  </si>
  <si>
    <t>ZIP1955</t>
  </si>
  <si>
    <t>EMPOWERMENT OF WOMEN AND YOUTH THROUGH THE PROVISION OF DEEP FREZER IN BAYO,BIU,KWAYA-KUSAR AND SHANI FEDERAL CONSTITUENCY BORNO STATE</t>
  </si>
  <si>
    <t>ZIP1956</t>
  </si>
  <si>
    <t>ENTERPRISE CREATION AND DEVELOPMENT/ BANKI TOWN,BAMA LGA,BORNO STATE</t>
  </si>
  <si>
    <t>ZIP1957</t>
  </si>
  <si>
    <t>ENTERPRISE CREATION AND DEVELOPMENT/BANKI TOWN,BAMA LGA,BORNO STATE</t>
  </si>
  <si>
    <t>ZIP1958</t>
  </si>
  <si>
    <t>ZIP1959</t>
  </si>
  <si>
    <t>ZIP1960</t>
  </si>
  <si>
    <t>CLEAN COOKING STOVES AND AFFORESTATION (TREEPLANTING),IN DUKKU/NAFADA FED. CONSTITUENCY, GOMBE STATE</t>
  </si>
  <si>
    <t>ZIP1961</t>
  </si>
  <si>
    <t>TRAINING AND EMPOWERMENT OF SMALL BUSSINESS OWNERS AND TAKE OFF GRANT FOF 500 BENEFFICIARES IN BALANGA/BILLIRI FEDERAL CONSTITUENCY, GOMBE STATE</t>
  </si>
  <si>
    <t>ZIP1962</t>
  </si>
  <si>
    <t>PURCHASE OF HILUX VAN FOR MONITORING OF CONSTITUENCY DEVELOPMENT PROJECTS IN BALANGA/ BILLIRI FEDERAL CONST. GOMBE STATE</t>
  </si>
  <si>
    <t>ZIP1963</t>
  </si>
  <si>
    <t>RENOVATION OF ECWA AND LCCN CHURCH IN CHAM AND DADIYA BALANGA LGA, GOMBE STATE</t>
  </si>
  <si>
    <t>ZIP1964</t>
  </si>
  <si>
    <t>SUPPLY OF 150 UNITS OF FRANJENT MOTORCYCLES IN BALANGA/BILLIRI FEDERAL CONSTITUENCY, GOMBE STATE</t>
  </si>
  <si>
    <t>ZIP1965</t>
  </si>
  <si>
    <t xml:space="preserve">PURCHASE OF TOYOTA HIACE BUSES (5) FOR SCHOOL/ COMMUNITY DEV, IN WUKARI/IBI FEDERAL CONSTITUENCY IN TARABA STATE </t>
  </si>
  <si>
    <t>ZIP1966</t>
  </si>
  <si>
    <t xml:space="preserve">GRINDING MACHINES (BIG) 10 Nos </t>
  </si>
  <si>
    <t>ZIP1967</t>
  </si>
  <si>
    <t>PURCHASE OF TOYOTA HILUX AND MOTORCYCLES FOR YOUTHS EMPOWERMENT AT WUKARI /IBI TARABA STATE</t>
  </si>
  <si>
    <t>ZIP1968</t>
  </si>
  <si>
    <t xml:space="preserve">PURCHASE OF BLOCK MOULDING MACHINES 4 Nos, GRINDING THRESHER 2 Nos </t>
  </si>
  <si>
    <t>ZIP1969</t>
  </si>
  <si>
    <t>EPOWERNMENT MATERIALS FOR TRAINED YOUTHS AND WOMEN ON VARIOUS SKILLS IN NGURU/MACHINA/YUSUFARI/KARSUWA FED. CONST., YOBE STATE</t>
  </si>
  <si>
    <t>ZIP1970</t>
  </si>
  <si>
    <t>YOUTH EMPOWERMENT ON AGRICULTURE IN GUJBA/GULANI/DAMATURU/TARMUWA LGA,FEDERAL CONSTITUENCY YOBE STATE</t>
  </si>
  <si>
    <t>ZIP1971</t>
  </si>
  <si>
    <t>POST SEASONAL INTERVENTION PROGRAMME IN SOBA LGA KADUNA STATE</t>
  </si>
  <si>
    <t>ZIP1972</t>
  </si>
  <si>
    <t>VOCATIONAL TRAINING IN SOBA LGA KADUNA STATE</t>
  </si>
  <si>
    <t>ZIP1973</t>
  </si>
  <si>
    <t>OTHER ENTERPRISE SUPPORT SERVICE (O.E.S.S.) IN SOBA LGA KADUNA STATE</t>
  </si>
  <si>
    <t>ZIP1974</t>
  </si>
  <si>
    <t>YOUTH AND WOMEN EMPOWERMENT IN SOBA LGA,KADUNA STATE.</t>
  </si>
  <si>
    <t>ZIP1975</t>
  </si>
  <si>
    <t>PROVISION FOR EMPOWERMENT ITEMS IN SABON GARI FEDERAL CONSTITUENCY KADUNA STATE</t>
  </si>
  <si>
    <t>ZIP1976</t>
  </si>
  <si>
    <t>CONSTRUCTION AND EQUIPING OF CBT CENTRES AT BIRNIN/GWARI/GIWA LGA IN KADUNA STATE</t>
  </si>
  <si>
    <t>ZIP1977</t>
  </si>
  <si>
    <t>SUPPLY OF 42 NO WATER PUMPS,22 NO HOME GRINDING MACHINES AND 22 NO OF WHEEL CHAIRS FOR YOUTH AND WOMEN EMPOWERMENT IN BIRNIN GWARI &amp; GIWA LGA,KADUNA STATE</t>
  </si>
  <si>
    <t>ZIP1978</t>
  </si>
  <si>
    <t>SUPPLY OF18 NO TRICYCLES OF KAURU FED CONSTITUENCY OF KADUNA STATE</t>
  </si>
  <si>
    <t>ZIP1979</t>
  </si>
  <si>
    <t>SUPPLY OF 28 NO MOTORCYCLES OF KAURU FED CONSTITUENCY OF KADUNA STATE</t>
  </si>
  <si>
    <t>ZIP1980</t>
  </si>
  <si>
    <t>TRAINING ON OTHER ENTREPRENEUSHIP SUPPORT SERVICES FOR KADUNA NORTH FED CONSTITUENCY KADUNA STATE</t>
  </si>
  <si>
    <t>ZIP1981</t>
  </si>
  <si>
    <t>TRAINING AND EMPOWERMENT FOR YOUTHS IN KAURA LGA OF KADUNA STATE (VOCATIONAL)</t>
  </si>
  <si>
    <t>ZIP1982</t>
  </si>
  <si>
    <t>TRAINING AND EMPOWERMENT FOR WOMEN IN KAURA LGA OF KADUNA STATE (VOCATIONAL)</t>
  </si>
  <si>
    <t>ZIP1983</t>
  </si>
  <si>
    <t>POST SEASONAL INTERVENTION PROGRAMME IN KAURALGA KADUNA STATE</t>
  </si>
  <si>
    <t>ZIP1984</t>
  </si>
  <si>
    <t>SUPPLY OF SEWING MACHINES IN KAURA LGA KADUNA STATE</t>
  </si>
  <si>
    <t>ZIP1985</t>
  </si>
  <si>
    <t>SUPPLY OF MOTORCYCLE IN KAURA LGA KADUNA STATE</t>
  </si>
  <si>
    <t>ZIP1986</t>
  </si>
  <si>
    <t>TWO CLASSROOMS BLOCK AT ADAN AGBAN,KAGORO IN KAURA LGA OF KADUNA STATE</t>
  </si>
  <si>
    <t>ZIP1987</t>
  </si>
  <si>
    <t>COMPLETION OF TEACHERS TRAINING HALL IN KAURA LGA OF KADUNA STATE</t>
  </si>
  <si>
    <t>ZIP1988</t>
  </si>
  <si>
    <t>TRAINING AND EMPOWERMENT FOR YOUTHS IN LERE LGA OF KADUNA STATE (VOCATIONAL)</t>
  </si>
  <si>
    <t>ZIP1989</t>
  </si>
  <si>
    <t>TRAINING AND EMPOWERMENT FOR WOMEN IN LERE LGA OF KADUNA STATE (VOCATIONAL)</t>
  </si>
  <si>
    <t>ZIP1990</t>
  </si>
  <si>
    <t>ENTREPRENEURSHIP DEVELOPMENT TRAINING PROGRAM IN RIMI LGA,KATSINA STATE</t>
  </si>
  <si>
    <t>ZIP1991</t>
  </si>
  <si>
    <t>SUPPLY OF MOTORCYCLES IN DUTSI/MASHI FED CONST OF KATSINA STATE</t>
  </si>
  <si>
    <t>ZIP1992</t>
  </si>
  <si>
    <t>SUPPLY OF WATER PUMP FOR IRRIGATION IN DUTSI/MASHI FED CONST OF KATSINA STATE</t>
  </si>
  <si>
    <t>ZIP1993</t>
  </si>
  <si>
    <t>SUPPLY OF TRICYCLES IN DUTSI/MASHI FED CONST OF KATSINA STATE</t>
  </si>
  <si>
    <t>ZIP1994</t>
  </si>
  <si>
    <t>SUPPLY OF SEWING MACHINES IN DUTSI/MASHI FED CONST OF KATSINA STATE</t>
  </si>
  <si>
    <t>ZIP1995</t>
  </si>
  <si>
    <t>SUPPLY OF MOTOR CYCLE TO MALUMFASHI/KAFUR FED CONST KATSINA STATE.</t>
  </si>
  <si>
    <t>ZIP1996</t>
  </si>
  <si>
    <t>CONSTRUCTION OF CLINIC AND SUPPLY OF EQUIPMNETS AT YABA WARD MALUMFASHI LGA KATSINA STATE.</t>
  </si>
  <si>
    <t>ZIP1997</t>
  </si>
  <si>
    <t>SUPPLY OF COMPUTER SYSTEM (PRO 400 HP DESK TOP) TO BAKORI/DANJA FED CONST OF KATSINA STATE</t>
  </si>
  <si>
    <t>ZIP1998</t>
  </si>
  <si>
    <t>PROVISION OF MOTOR CYCLES TO DUTSINMA/KURFI FED CONST KATSINA  STATE</t>
  </si>
  <si>
    <t>ZIP1999</t>
  </si>
  <si>
    <t>SUPPLY OF NPK FERTILIZER MARGIC 6TRILLER IN DANDUME LGA KATSINA STATE</t>
  </si>
  <si>
    <t>ZIP2000</t>
  </si>
  <si>
    <t>SUPPLY OF MOTOR CYCLE (JINGCHANG HONDA) AT FASKARI/KANKARA/SABUWA FED CONST KATSINA STATE.</t>
  </si>
  <si>
    <t>ZIP2001</t>
  </si>
  <si>
    <t>SUPPLY OF MOTORCYCLES (HONDA JINCHANG) AT KATSINA CENTRAL FED CONST KATSINA STATE.</t>
  </si>
  <si>
    <t>ZIP2002</t>
  </si>
  <si>
    <t>VOCATIONAL TRAINING FOR YOUTH IN JIBIYA/KAITA FED CONST KATSINA STATE</t>
  </si>
  <si>
    <t>ZIP2003</t>
  </si>
  <si>
    <t>ENTRPRENEURSHIP DEVELOPMENT TRAINING IN JIBIYA/KAITA FED CONST KATSINA STATE</t>
  </si>
  <si>
    <t>ZIP2004</t>
  </si>
  <si>
    <t>SUPPLY OF FERTILIZER (NPK/UREA) TO JIBIYA/KAITA FED CONST KATSINA STATE</t>
  </si>
  <si>
    <t>ZIP2005</t>
  </si>
  <si>
    <t>SUPPLY OF SEWING MACHINE IN JIBIYA/KAITA FED CONST KATSINA STATE</t>
  </si>
  <si>
    <t>ZIP2006</t>
  </si>
  <si>
    <t>ZIP2007</t>
  </si>
  <si>
    <t>TRAINING AND YOUTH EMPOWERMNET (COSMETOLOGY) IN SAFANA/BATSARI/DAN MUSA FED CONST KATSINA STATE.</t>
  </si>
  <si>
    <t>ZIP2008</t>
  </si>
  <si>
    <t>STRATEGIC EMPOWERMENT PROGRAMME FOR YOUTH IN SUMAILA/TAKAII FEDERAL CONSTITUENCY KANO STATE</t>
  </si>
  <si>
    <t>ZIP2009</t>
  </si>
  <si>
    <t>PROVISION OF MAZDA 323 USED TO GWALE FED CONST KANO STATE</t>
  </si>
  <si>
    <t>ZIP2010</t>
  </si>
  <si>
    <t>PROVISION OF SUPPORT GRANT FOR SME'S TO GWALE FED CONST KANO STATE</t>
  </si>
  <si>
    <t>ZIP2011</t>
  </si>
  <si>
    <t>PROVISION OF MOTOR CYCLES TO GWALE FED CONST KANO STATE</t>
  </si>
  <si>
    <t>ZIP2012</t>
  </si>
  <si>
    <t>PROVISION OF SEWING MACHINES TO GWALE FED CONST KANO STATE</t>
  </si>
  <si>
    <t>ZIP2013</t>
  </si>
  <si>
    <t>PROVISION OF SUMEC OK FIRMAU 3,000 GENERATORS TO GWALE FED CONST KANO STATE</t>
  </si>
  <si>
    <t>ZIP2014</t>
  </si>
  <si>
    <t>PROVISION OF 40 LEAVES EXERCISE BOOKS TO GWALE FED CONST KANO STATE</t>
  </si>
  <si>
    <t>ZIP2015</t>
  </si>
  <si>
    <t>SUPPLY OF MOTOR CYCLES TO NASARAWA FED CONST KANO STATE</t>
  </si>
  <si>
    <t>ZIP2016</t>
  </si>
  <si>
    <t>YOUTH EMPOWERMENTS MOTORCYCLE MACHINE 173 IN RANO/BUNKURE/KIBIYA FED CONST KANO STATE</t>
  </si>
  <si>
    <t>ZIP2017</t>
  </si>
  <si>
    <t>CONSTRUCTION OF ONE BLOCK OF 3 CLASSROOM AT YAR'KASUWA IN KARAYE,KARAYE LGA KANO STATE</t>
  </si>
  <si>
    <t>ZIP2018</t>
  </si>
  <si>
    <t>CONSTRUCTION OF ONE BLOCK OF 3 CLASSROOM AT ZUNGURU KAFIN DABGA IN,KARAYE LGA KANO STATE</t>
  </si>
  <si>
    <t>ZIP2019</t>
  </si>
  <si>
    <t>SUPPLY OF 34NO OF MOTOR CYCLES KARAYE/ROGO FED CONST KANO STATE</t>
  </si>
  <si>
    <t>ZIP2020</t>
  </si>
  <si>
    <t>PROVISION OF GRANT TO YOUTH/WOMEN IN WUDIL/GARKO FED CONST KANO STATE</t>
  </si>
  <si>
    <t>ZIP2021</t>
  </si>
  <si>
    <t>PROVISION OF SPECIAL GRANTS FOS MNSE IN KUMBOTSO FED CONST KANO STATE</t>
  </si>
  <si>
    <t>ZIP2022</t>
  </si>
  <si>
    <t>GRANTS IN SUPPORT OF LESS PRIVILEDGE PERSONS IN MAIYAMA/KOKO-BESSE FED CONST KEBBI STATE</t>
  </si>
  <si>
    <t>ZIP2023</t>
  </si>
  <si>
    <t>GRANTS IN SUPPORT OF LESS PRIVILEDGE PERSONS IN ALIERO,GWANDU AND JEGA FED CONST KEBBI STATE</t>
  </si>
  <si>
    <t>ZIP2024</t>
  </si>
  <si>
    <t>SUPPLY OF FERTILIZER NPK/UREA AND WATER PUMP MACHINE TO YAURI/NGASKI/SHANGA,KEBBI STATE</t>
  </si>
  <si>
    <t>ZIP2025</t>
  </si>
  <si>
    <t>YOUTH AND WOMEN EMPOWERMENT IN BOGUDU/SURU FED CONST KEBBI STATE</t>
  </si>
  <si>
    <t>ZIP2026</t>
  </si>
  <si>
    <t>SUPPLY OF WATER PUMP YAMAHA 2 INCHES AT JAHUN/MIGA FED CONST JIGAWA STATE</t>
  </si>
  <si>
    <t>ZIP2027</t>
  </si>
  <si>
    <t>SUPPLY OF MOTORCYCLES HONDA 125 AT MIGA/JAHUN FED CONST JIGAWA STATE</t>
  </si>
  <si>
    <t>ZIP2028</t>
  </si>
  <si>
    <t>4 SOLAR BASED BOREHOLE IN DUTSE AND KIYAWA LGA JIGAWA STATE</t>
  </si>
  <si>
    <t>ZIP2029</t>
  </si>
  <si>
    <t>YOUTH EMPOWERMENT THROUGH SKILLS ACQUISITION IN DUTSE/KIYAWA JIGAWA STATE .</t>
  </si>
  <si>
    <t>ZIP2030</t>
  </si>
  <si>
    <t>WOMEN AND YOUTH EMPOWERMENT (MOTORCYCLES,SEWING MACHINES,GRINDING MACHINES &amp; WATER PUMPS) IN DUTSE/KIYAWA JIGAWA STATE .</t>
  </si>
  <si>
    <t>ZIP2031</t>
  </si>
  <si>
    <t>PROVISION OF YOUTH AND WOMEN TRAINING IN RINGIM/TAURA FED CONST JIGAWA STATE</t>
  </si>
  <si>
    <t>ZIP2032</t>
  </si>
  <si>
    <t>PROVISION OF VOCATIONAL TRAINING IN RINGIM/TAURA FED CONST JIGAWA STATE</t>
  </si>
  <si>
    <t>ZIP2033</t>
  </si>
  <si>
    <t>GRANTS FOR MARKET WOMEN AND YOUTH GROUP IN GWARAM FED CONST JIGAWA STATE</t>
  </si>
  <si>
    <t>ZIP2034</t>
  </si>
  <si>
    <t>SUPPLY OF TRICYCLES(BAJAJ 4 STROKE CYCLE) TO DANGE/SHUNI LGA,SOKOTO STATE 30UNIT</t>
  </si>
  <si>
    <t>ZIP2035</t>
  </si>
  <si>
    <t>SUPPLY OF TRICYCLES(BAJAJ 4 STROKE CYCLE) TO TURETA LGA,SOKOTO STATE 30 UNIT</t>
  </si>
  <si>
    <t>ZIP2036</t>
  </si>
  <si>
    <t>SUPPLY OF MOTORCYCLES(KASIA 125 MODEL,2 STROKE CYCLE) TO BODINGA LGA,SOKOTO STATE 116 UNIT</t>
  </si>
  <si>
    <t>ZIP2037</t>
  </si>
  <si>
    <t>MOTOR CYCLE (KASIA 125 MODEL) IN BINJI/SILAME LGA SOKOTO STATE</t>
  </si>
  <si>
    <t>ZIP2038</t>
  </si>
  <si>
    <t>SUPPLY OF MOTORCYCLES TO  IN TANGAZA/GUDU FED CONST OF SOKOTO STATE</t>
  </si>
  <si>
    <t>ZIP2039</t>
  </si>
  <si>
    <t>MSMEs ENTREPRENUERSHIP MANAGERIAL SKILLS DEVELOPMENT TRAINING AND PROVISION OF ONE PICK- UP VAN FOR PROMOTION OF MSMEs IN SHINKAFI/ZURMI FED CONST ZAMFARA STATE</t>
  </si>
  <si>
    <t>ZIP2040</t>
  </si>
  <si>
    <t>SUPPLY OF TRICYCLES IN ANKA/TALATA MAFARA FED CONST ZAMFARA STATE</t>
  </si>
  <si>
    <t>ZIP2041</t>
  </si>
  <si>
    <t>SUPPLY OF TRCYCLES IN ANKA/TALATA MAFARA FED CONST ZAMFARA STATE</t>
  </si>
  <si>
    <t>ZIP2042</t>
  </si>
  <si>
    <t>SUPPLY OF MOTORCYCLES IN BUNGUDU/MARU FED CONST ZAMFARA STATE</t>
  </si>
  <si>
    <t>ZIP2043</t>
  </si>
  <si>
    <t>SUPPLY OF SCHOOL KITS TO 10,000 SECONDARY SCHOOL STUDENTS IN SURULERE 1, LAGOS STATE</t>
  </si>
  <si>
    <t>ZIP2044</t>
  </si>
  <si>
    <t>SUPPLY OF TRICYCLES AND OTHER EMPOWERMENT MATERIALS TO NASARAWA FEDERAL CONSTITUENCY, NASARAWA KANO STATE</t>
  </si>
  <si>
    <t>ZIP2045</t>
  </si>
  <si>
    <t>SUPPLY OF YOUTH EMPOWERMENT MATERIALS IN WURNO/RABAH SOKOTO STATE</t>
  </si>
  <si>
    <t>ZIP2046</t>
  </si>
  <si>
    <t>SUPPLY OF YOUTH EMPOWERMENT MATERIALS IN  MANI KATSINA STATE</t>
  </si>
  <si>
    <t>ZIP2047</t>
  </si>
  <si>
    <t>TRAINING AND SKILLS ACQUISITIONS PROGRAMME FOR YOUTHS AND WOMEN IN DOGUWA/TUDUN WADA FED CONSTITUENCY, DOGUWA/TUDUN WADA KANO STATE</t>
  </si>
  <si>
    <t>ZIP2048</t>
  </si>
  <si>
    <t>SUPPLY OF YOUTH EMPOWERMENT MATERIALS IN DOGUWA/TUDUN WADA KANO STATE</t>
  </si>
  <si>
    <t>ZIP2049</t>
  </si>
  <si>
    <t>ICT TRAINING FOR YOUTH OF KOGI LGA</t>
  </si>
  <si>
    <t>ZIP2050</t>
  </si>
  <si>
    <t>SUPPLY OF 200NOS. OF SEWING MACHINES @ =N=66,000 IN LOKOJA / KOGI FEDERAL CONSTITUENCY</t>
  </si>
  <si>
    <t>ZIP2051</t>
  </si>
  <si>
    <t>SUPPLY OF 60NOS  SMOKING KILNS</t>
  </si>
  <si>
    <t>ZIP2052</t>
  </si>
  <si>
    <t>TAKE OFF GRANTS TO YOUTHS AND WOMEN FOR ENTREPRENEURSHIP IN OWAN EAST/WEST FEDERAL CONSTITUENCY IN EDO STATE.</t>
  </si>
  <si>
    <t>ZIP2053</t>
  </si>
  <si>
    <t>SUPPLY OF TRICYCLES AND MOTORCYCLES TO YOUTHS IN ETSAKO FEDERAL CONSTITUENCY, EDO STATE.</t>
  </si>
  <si>
    <t>ZIP2054</t>
  </si>
  <si>
    <t>SUPPLY OF MOTORCYCLES (BAJAJ) IN AKWANGA LGA, NASARAWA STATE</t>
  </si>
  <si>
    <t>ZIP2055</t>
  </si>
  <si>
    <t>EMPOWERMENT OF WOMEN AND YOUTH IN MANGU/BOKKOS FEDERAL CONSTITUENCY, PLATEAU STATE</t>
  </si>
  <si>
    <t>ZIP2056</t>
  </si>
  <si>
    <t>SUPPLY OF WELDING MACHINES AND BATTERY CHARGING ENGINES IN KABBA/ BUNU FEDERAL CONSTITUENCY, KOGI STATE</t>
  </si>
  <si>
    <t>ZIP2057</t>
  </si>
  <si>
    <t>SUPPLY OF MOTORCYCLES IN OKPE/SAPELE/UVWIE FEDERAL CONSTITUENCY, KADUNA STATE</t>
  </si>
  <si>
    <t>ZIP2058</t>
  </si>
  <si>
    <t>YOUTH AND WOMEN EMPOWERMENT IN PANKSHIN/KANKE/KANAM FEDERAL CONSTITUENCY, PLATEAU STATE</t>
  </si>
  <si>
    <t>ZIP2059</t>
  </si>
  <si>
    <t>SUPPLY OF WELDING MACHINES, BARBING TOOLS AND SEWING MACHINES IN SAFANA/BATSARI/DANMUSA FEDERAL CONSTITUENCY, KATSINA STATE</t>
  </si>
  <si>
    <t>ZIP2060</t>
  </si>
  <si>
    <t>WOMEN AND YOUTH EMPOWERMENT IN GWARZO/KABO FEDERAL CONSTITUENCY, KANO STATE</t>
  </si>
  <si>
    <t>ZIP2061</t>
  </si>
  <si>
    <t>SUPPLY OF MOTORCYCLES IN NASARAWA FEDERAL CONSTITUENCY, KANO STATE</t>
  </si>
  <si>
    <t>ZIP2062</t>
  </si>
  <si>
    <t>SUPPLY OF MOTORCYCLES &amp; SEWING MACHINES IN KAURA LGA, KADUNA STATE</t>
  </si>
  <si>
    <t>ZIP2063</t>
  </si>
  <si>
    <t>SUPPLY OF FERTILIZERS IN IGABI LGA, KADUNA STATE</t>
  </si>
  <si>
    <t>ZIP2064</t>
  </si>
  <si>
    <t>SUPPLY OF MOTORCYCLES IN ZARIA, SABONGARI, SOBA, IKARA/KUBAU, KADUNA SOUTH, KAURU AND KACHIA/KAGARKO FEDERAL CONSTITUECIES, KADUNA STATE</t>
  </si>
  <si>
    <t>ZIP2065</t>
  </si>
  <si>
    <t>SUPPLY OF MOTORCYCLES IN TURAUNI  FEDERAL CONSTITUENCY, KANO STATE</t>
  </si>
  <si>
    <t>ZIP2066</t>
  </si>
  <si>
    <t>SUPPLY OF TRICYCLES IN KACHIA/KAGARKO FEDERAL CONSTITUENCY, KADUNA STATE</t>
  </si>
  <si>
    <t>ZIP2067</t>
  </si>
  <si>
    <t>WOMEN AND YOUTH EMPOWERMENT INMINJIBIR/UNGOGO FEDERAL CONSTITUENCY, KANO STATE</t>
  </si>
  <si>
    <t>ZIP2068</t>
  </si>
  <si>
    <t>YOUTH AND WOMEN EMPOWERMENT IN MUNYA LGA, NIGER STATE</t>
  </si>
  <si>
    <t>ZIP2069</t>
  </si>
  <si>
    <t>SUPPLY OF MOTORCYCLES AT KALTUNGO/SHONGOM FEDERAL CONSTITUENCY, GOMBE STATE</t>
  </si>
  <si>
    <t>ZIP2070</t>
  </si>
  <si>
    <t>EMPOWERMENT/GRANT TO UNEMPLOYED GRADUATES IN  NNEWI NORTH/SOUTH/EKWUSIGO FED. CONSTITUENCY.</t>
  </si>
  <si>
    <t>ZIP2071</t>
  </si>
  <si>
    <t>EMPOWERMENT/GRANT FOR MARKET WOMEN AND YOUTHS FOR NNEWI NORTH/SOUTH/EKWUSIGO FED. CONSTITUENCY.</t>
  </si>
  <si>
    <t>ZIP2072</t>
  </si>
  <si>
    <t>STRATEGIC EMPOWERMENT IN SUMAILA/TAKAI FEDERAL CONSTITUENCY, KANO STATE</t>
  </si>
  <si>
    <t>ZIP2073</t>
  </si>
  <si>
    <t>SUPPLY OF MOTORCYCLE, JING CHEN 125CC 4STROKE ENGINE TO DAWAKIN-KUDU/WARAWA LGA KANO STATE</t>
  </si>
  <si>
    <t>ZIP2074</t>
  </si>
  <si>
    <t xml:space="preserve">CONSTRUCTION OF PRIMARY HEALTHCARE$ MEDICAL EQUIPMENT IN KONKYAL WARD, DARAZO L.G.A BAUCHI STATE </t>
  </si>
  <si>
    <t>ZIP2075</t>
  </si>
  <si>
    <t>PROVISION OF EQUIPMENT FOR WOMEN TRAINING CENTRE IN GORONYO, SOKOTO STATE</t>
  </si>
  <si>
    <t>ZIP2076</t>
  </si>
  <si>
    <t>TRAINING PROGRAMMES: PIPELINE WELDING, COMPUTER SKILL ACQUISITION, TAILORING, METAL FABRICATION, SHOE-MAKING, SOAP-MAKING, CATERING &amp; LEATHER-MAKING IN ASARI-TORU/AKUKU-TORU FEDERAL CONSTITUENCY, RIVERS STATE</t>
  </si>
  <si>
    <t>ZIP2077</t>
  </si>
  <si>
    <t>YOUTH &amp; WOMEN TRAINING EMPOWERMENT AT ZURU/ FAKA/SAKABA/DANKO-WASAGU, KEBBI STATE</t>
  </si>
  <si>
    <t>ZIP2078</t>
  </si>
  <si>
    <t>SUPPLY OF TRICYCLES AT ORUMBA NORTH &amp; ORUMBA SOUTH FEDERAL CONSTITUENCY, ANAMBRA STATE</t>
  </si>
  <si>
    <t>ZIP2079</t>
  </si>
  <si>
    <t>SUPPLY OF 2.5KVA GENERATORS AT ORUMBA NORTH &amp; ORUMBA SOUTH FEDERAL CONSTITUENCY, ANAMBRA STATE</t>
  </si>
  <si>
    <t>ZIP2080</t>
  </si>
  <si>
    <t>SUPPLY OF TRICYCLES AT OKPE/SAPELE/UVWIE FEDERAL CONSTITUENCY, DELTA STATE</t>
  </si>
  <si>
    <t>ZIP2081</t>
  </si>
  <si>
    <t xml:space="preserve">SMEDAN </t>
  </si>
  <si>
    <t>ZIP2082</t>
  </si>
  <si>
    <t>SUPPLY OF TRICYCLES IN BENDE FEDERAL CONSTITUENCY,ABIA STATE</t>
  </si>
  <si>
    <t>ZIP2083</t>
  </si>
  <si>
    <t>AGRICULTURAL SUPPORT PROGRAMME; SUPPLY OF FERTILIZER IN BENDE FEDERAL CONSTITUENCY, ABIA STATE</t>
  </si>
  <si>
    <t>ZIP2084</t>
  </si>
  <si>
    <t>SKILL ACQUISITION AND ENTREPRENEURIAL TRAINING OF YOUTHS AND WOMEN IN OWAN EAST/WEST FEDERAL CONSTITUENCY, EDO STATE.</t>
  </si>
  <si>
    <t>SMEDAN.</t>
  </si>
  <si>
    <t>ZIP2085</t>
  </si>
  <si>
    <t>STRATEGIC EMPOWERMENT OF YOUTHS IN OWAN EAST/WEST FEDERAL CONSTITUENCY BY PROVISION OF TRICYCLES, MOTORCYCLES, GEN-SETS, SEWING MACHINES ETC.</t>
  </si>
  <si>
    <t>ZIP2086</t>
  </si>
  <si>
    <t>PROVISION OF TOOLS/MATERIALS/TRAININGS FOR WOMEN/YOUTH EMPOWERMENT (ALKALERI, BAUCHI, BOGORO, DASS, KIRFI, TAFAWA BALEWA AND TORO LGAs) IN BAUCHI SOUTH SENATORIAL DISTRICT, BAUCHI STATE.</t>
  </si>
  <si>
    <t>NITT</t>
  </si>
  <si>
    <t>TRANSPORT</t>
  </si>
  <si>
    <t>ZIP2087</t>
  </si>
  <si>
    <t>PROVISION OF BEAD &amp; WIRING TRAINING WITH STARTER PACK FOR 59 PARTICIPANTS IN EKITI SOUTH FEDERAL CONSTITIUENCY II, GBONYIN/EMURE/EKITI EAST LGA, EKITI STATE:</t>
  </si>
  <si>
    <t>ZIP2088</t>
  </si>
  <si>
    <t>PROVISION OF VULCANIZING TRAINING WITH STARTER PACK FOR 30 PARTICIPANTS IN EKITI SOUTH FEDERAL CONSTITIUENCY II, GBONYIN/EMURE/EKITI EAST LGA, EKITI STATE:</t>
  </si>
  <si>
    <t>ZIP2089</t>
  </si>
  <si>
    <t>TRAINING OF UNEMPLOYEED YOUTHS IN IWO LGA IN OSUN STATE.</t>
  </si>
  <si>
    <t>ZIP2090</t>
  </si>
  <si>
    <t>TRAINING AND EMPOWERMENT OF WOMEN AND YOUTH AT KANO MUNICIPAL,KANO STATE</t>
  </si>
  <si>
    <t>ZIP2091</t>
  </si>
  <si>
    <t>AUTO MECHANICS (10) TRAINING</t>
  </si>
  <si>
    <t>ZIP2092</t>
  </si>
  <si>
    <t>VEHICLE WHEEL BALANCING AND ALIGNMENT (TRAINING) (2)</t>
  </si>
  <si>
    <t>ZIP2093</t>
  </si>
  <si>
    <t>CUSTOMISED SKILLS ACQUISITION TRAINING PROGRAMME (AUTO ELECRICIANS,VULCANIZING WORK,WEILDING AND FABRICATION) IN ISA/SABON BIRNI FED CONST,SOKOTO STATE</t>
  </si>
  <si>
    <t>ZIP2094</t>
  </si>
  <si>
    <t>SKILL ACQUISITION AND EMPOWERMENT OF YOUTH IN BUNGUDU/MARU FED CONST ZAMFARA STATE</t>
  </si>
  <si>
    <t>ZIP2095</t>
  </si>
  <si>
    <t>TRAINING AND EMPOWERMENT PROGRAMME(PURCHASE OF CARS,MOTOR CYCLES). AKKO FED CONST. GOMBE STATE</t>
  </si>
  <si>
    <t>NITT ZARIA</t>
  </si>
  <si>
    <t>ZIP2096</t>
  </si>
  <si>
    <t>STRATEGIC TRAINING &amp; EMPOWERMENT OF YOUTH &amp; WOMEN IN BADAGRY FEDERAL CONSTITUENCY, LAGOS STATE.</t>
  </si>
  <si>
    <t>NITT, ZARIA</t>
  </si>
  <si>
    <t>ZIP2097</t>
  </si>
  <si>
    <t>ENTREPRENEURSHIP TRAINING FOR YOUTH IN BADAGRY FEDERAL CONSTITUENCY, LAGOS STATE.</t>
  </si>
  <si>
    <t>ZIP2098</t>
  </si>
  <si>
    <t>ENTREPRENEURSHIP TRAINING FOR YOUTH AND WIDOWS IN ALIMOSHO FEDERAL CONSTITUENCY, LAGOS STATE.</t>
  </si>
  <si>
    <t>ZIP2099</t>
  </si>
  <si>
    <t>TRAINING AND EMPOWERMENT FOR YOUTH, WOMEN AND WIDOWS IN ALIMOSHO FEDERAL CONSTITUENCY, LAGOS STATE.</t>
  </si>
  <si>
    <t>ZIP2100</t>
  </si>
  <si>
    <t>PROVISION OF SOLAR BOREHOLE IN OGBARU FEDERAL CONSTITUENCY, ANAMBRA STATE</t>
  </si>
  <si>
    <t>AIRBA</t>
  </si>
  <si>
    <t>WATER RESOURCES</t>
  </si>
  <si>
    <t>ZIP2101</t>
  </si>
  <si>
    <t>COMPLETION OF AMAGU-AMAEZE OKPANKU EROSION CONTROL PROJECT, ANINRI LGA, ENUGU STATE.</t>
  </si>
  <si>
    <t>ZIP2102</t>
  </si>
  <si>
    <t>ONU MISSION-IHUIBE-UHUEZEOKE EROSION CONTROL PROJECT, ANINRI LGA, ENUGU STATE.</t>
  </si>
  <si>
    <t>ZIP2103</t>
  </si>
  <si>
    <t>COMPLETION OF 300 METRES ASPHALT AND 120METRES SIDE DRAIN, EROSION CONTROL PROJECT, OKPU OKPANKU OFFIA AHUHU, ISIAGU ROAD IN ANINRI LGA, ENUGU STATE.</t>
  </si>
  <si>
    <t>ZIP2104</t>
  </si>
  <si>
    <t>OBEAGU-EZZAMPU-AZUNKWO NDEABOH EROSION CONTROL PROJECT, ANINRI LGA, ENUGU STATE.</t>
  </si>
  <si>
    <t>ZIP2105</t>
  </si>
  <si>
    <t>ONU AGBANA-OBUNAGU AMAGU MPU EROSION CONTROL PROJECT, ANINRI LGA, ENUGU STATE.</t>
  </si>
  <si>
    <t>ZIP2106</t>
  </si>
  <si>
    <t>COMPLETION OF OVUM-OBUAGU-MPU EROSION CONTROL PROJECT, ANINRI LGA</t>
  </si>
  <si>
    <t>ZIP2107</t>
  </si>
  <si>
    <t>CONSTRUCTION OF DOUBLE CELL CULVERT, EARTHWORKS. IMUNO EROSION CONTROL PROJECT, ANINRI LGA, ENUGU STATE.</t>
  </si>
  <si>
    <t>ZIP2108</t>
  </si>
  <si>
    <t>COMPLETION OF CATHEDRAL ROAD, NKWOAGU MARKET-FRSC ACADEMY ROAD. UDI LGA, ENUGU STATE.</t>
  </si>
  <si>
    <t>ZIP2109</t>
  </si>
  <si>
    <t>COMPLETION OF OKOFIA-ADANI-ENUGU EZACHI UKANA EROSION CONTROL PROJECT, UDI LGA, ENUGU STATE.</t>
  </si>
  <si>
    <t>ZIP2110</t>
  </si>
  <si>
    <t>COMPLETION OF UMUOVU-ANEKEZE-UMUANUM-OKWUM EGEDE EROSION CONTROL PROJECT, UDI LGA, ENUGU STATE.</t>
  </si>
  <si>
    <t>ZIP2111</t>
  </si>
  <si>
    <t>COMPLETION OF EZIAMA OKPATU EROSION CONTROL PROJECT, UDI LGA, ENUGU STATE.</t>
  </si>
  <si>
    <t>ZIP2112</t>
  </si>
  <si>
    <t>COMPLETION OF EGWU-ACHI-AGWUNTA EROSION CONTROL PROJECT CONNECTING COMMUNITIES IN AWGU/OJI RIVER LGA OF ENUGU STATE</t>
  </si>
  <si>
    <t>ZIP2113</t>
  </si>
  <si>
    <t>COMPLETION OF OJI RIVER REGIONAL WATER RESOURCES SUPPLY BOREHOLE PROJECT AND PIPELINE AT ISIOKWE AMANKPUNATO ACHI; ENUGU INYI; ABO UMUORI UMUMBA ACHI AND YOUTH DEVELOPMENT CENTRE, ENUGU STATE.</t>
  </si>
  <si>
    <t>ZIP2114</t>
  </si>
  <si>
    <t>COMPLETION OF IWOLLO EROSION CONTROL PROJECT, EZEAGU LGA</t>
  </si>
  <si>
    <t>ZIP2115</t>
  </si>
  <si>
    <t>AMANSIODO EROSION CONTROL PROJECT, EZEAGU LGA, ENUGU STATE.</t>
  </si>
  <si>
    <t>ZIP2116</t>
  </si>
  <si>
    <t>COMPLETION OF OKPUEZE UMUMBA NDIUNO EROSION CONTROL PROJECT, EZEAGU LGA, ENUGU STATE.</t>
  </si>
  <si>
    <t>ZIP2117</t>
  </si>
  <si>
    <t>PAYMENT FOR THE SUPPLY OF 1 NO. DEEP BOREHOLE RIG (INGERSOLL RAND TH60 OR GARDNER DENVER HOLE MASTER. HYDRAULIC WITH INBUILT MUD PUMP, TOOL BOX AND 2,500 FT DRILL PIPES) IN SUPPORT OF CONSTITUENCY/COMMUNITY DIRECT DRILLING OF MULTIPLE BOREHOLES FOR CHEAP ACCESS TO CLEAN DRINKING WATER RESOURCES IN ENUGU WEST SENATORIAL ZONE.</t>
  </si>
  <si>
    <t>ZIP2118</t>
  </si>
  <si>
    <t>COMPLETION UGWUEME EROSION CONTROL PROJECT, AWGU LGA, ENUGU STATE.</t>
  </si>
  <si>
    <t>ZIP2119</t>
  </si>
  <si>
    <t>OBUOFIA OLOLI EROSION CONTROL PROJECT. AWGU LGA, ENUGU STATE.</t>
  </si>
  <si>
    <t>ZIP2120</t>
  </si>
  <si>
    <t>UMUOWO JUNCTION-AMATA ITUKU EROSION CONTROL PROJECT, AWGU LGA, ENUGU STATE.</t>
  </si>
  <si>
    <t>ZIP2121</t>
  </si>
  <si>
    <t>COMPLETION OF EROSION CONTROL PROJECT AT UMUHU OWELLI, AWGU LGA, ENUGU STATE.</t>
  </si>
  <si>
    <t>ZIP2122</t>
  </si>
  <si>
    <t>AMOLI EROSION CONTROL PROJECT, AWGU LGA, ENUGU STATE.</t>
  </si>
  <si>
    <t>ZIP2123</t>
  </si>
  <si>
    <t>COMPLETION OF AGBAOGUDU EROSION CONTROL PROJECT, AWGU LGA</t>
  </si>
  <si>
    <t>ZIP2124</t>
  </si>
  <si>
    <t>NOMEH-NENWE EROSION CONTROL PROJECT, NKANU EAST LGA, ENUGU STATE.</t>
  </si>
  <si>
    <t>ZIP2125</t>
  </si>
  <si>
    <t>EROSION CONTROL PROJECT AT IHENYI -EHAMUFU OLD POST OFFICE ROAD, ISIUZO LGA, ENUGU STATE.</t>
  </si>
  <si>
    <t>ZIP2126</t>
  </si>
  <si>
    <t>REHABILITATION OF CHIEDOZIE OGBONNA STREET – POLICE COLLEGE AGBANI ROAD, ENUGU SOUTH LGA, ENUGU STATE.</t>
  </si>
  <si>
    <t>ZIP2127</t>
  </si>
  <si>
    <t>IGBOJIGBO NIKE EROSION CONTROL PROJECT. ENUGU EAST LGA, ENUGU STATE.</t>
  </si>
  <si>
    <t>ZIP2128</t>
  </si>
  <si>
    <t>COMPLETION OF IKWOKA-AMAGU AJUNO OBIMO EROSION CONTROL PROJECT NSUKKA LGA, ENUGU STATE.</t>
  </si>
  <si>
    <t>ZIP2129</t>
  </si>
  <si>
    <t>COMPLETION OF NKWO-MMILI IYUKWU EROSION CONTROL PROJECT IDEMILI NORTH LGA, ANAMBRA STATE.</t>
  </si>
  <si>
    <t>ZIP2130</t>
  </si>
  <si>
    <t>IRUKALITA/NGWULU-AGU VILLAGE, ENUGU AGIDI EROSION CONTROL PROJECT NJIKOKA LGA, ANAMBRA STATE.</t>
  </si>
  <si>
    <t>ZIP2131</t>
  </si>
  <si>
    <t>EROSION CONTROL WORKS IN AHOADA EAST LGA, RIVERS STATE (CONSTRUCTION OF DRAINAGE: OKPUDHO-IKATA ROAD, EDEOHA; AND AYAGOKO-ULA-UKPATA ROAD, AHOSA)</t>
  </si>
  <si>
    <t>ZIP2132</t>
  </si>
  <si>
    <t>ORIE IGBOEZE-IHEAKA EROSION CONTROL PROJECT, IGBOEZE SOUTH LGA, ENUGU STATE.</t>
  </si>
  <si>
    <t>ZIP2133</t>
  </si>
  <si>
    <t>ECHARA MGBOM-IYI OKA JUNCTION EROSION CONTROL WORKS, AFIKPO SOUTH LGA, ENUGU STATE.</t>
  </si>
  <si>
    <t>ZIP2134</t>
  </si>
  <si>
    <t>SUPPLY OF 50 NOS. 500KVA TRANSFORMERS AND FARM IMPLEMENTS/EQUIPMENTS FOR COMMUNITY AND YOUTH EMPOWERMENT IN EBONYI NORTH SENATORIAL DISTRICT, EBONYI STATE.</t>
  </si>
  <si>
    <t>ZIP2135</t>
  </si>
  <si>
    <t>EROSION CONTROL PROJECT IN NDI AGU EZIMA AKILIYI NKALAGU, EBONYI STATE</t>
  </si>
  <si>
    <t>ZIP2136</t>
  </si>
  <si>
    <t>SUPPLY OF INNOSON VEHICLE FOR WOMEN AND YOUTH EMPOWERMENT IN NRI TOWN, ANAMBRA STATE</t>
  </si>
  <si>
    <t>ZIP2137</t>
  </si>
  <si>
    <t>SUPPLY OF TRICYCLES FOR WOMEN AND YOUTH EMPOWERMENT IN ANIOCHA LGA, ANAMBRA STATE</t>
  </si>
  <si>
    <t>ZIP2138</t>
  </si>
  <si>
    <t>SUPPLY OF OF TRICYCLES FOR VOCATIONAL  TRAINING AND EMPOWERMENT OF WOMEN AND YOUTH IN ANIOCHA LGA, ANAMBRA STATE</t>
  </si>
  <si>
    <t>ZIP2139</t>
  </si>
  <si>
    <t>SUPPLY OF OF GENERATORS, GRINDING MACHINES, SEWING MACHINES FOR VOCATIONAL TRAINING AND EMPOWERMENT FOR WOMEN AND YOUTHS IN  ANAMBRA CENTRAL SENATORIAL DISTRICT, ANAMBRA STATE.</t>
  </si>
  <si>
    <t>ZIP2140</t>
  </si>
  <si>
    <t>CONSTRUCTION OF BOREHOLES WITH COMPLETE RETICULATION IN THE FOLLOWING  5 COMMUNITIES: UKPABI NIMBO, UKPATA COMMUNITY, AKA-IBUTE NKPOLGU, LEJJA COMMUNITY AND DIOGBE COMMUNITY IN ENUGU NORTH  SENATORIAL DISTRICT, ENUGU STATE</t>
  </si>
  <si>
    <t>ZIP2141</t>
  </si>
  <si>
    <t>EROSION CONTROL IN AMIBO-NSUKWE, UBAKALA, UMUAHIA, ABIA STATE</t>
  </si>
  <si>
    <t>ZIP2142</t>
  </si>
  <si>
    <t>EROSION CONTROL IN ISIALA NGWA SOUTH LGA, ABIA CENTRAL SENATORIAL DISTRICT, ABIA STATE</t>
  </si>
  <si>
    <t>ZIP2143</t>
  </si>
  <si>
    <t>TRAINING AND EMPOWERMENT FOR WOMEN WITH HIV/AIDS AND WIDOWS IN ANAMBRA SOUTH SENATORIAL DISTRICT, ANAMBRA STATE</t>
  </si>
  <si>
    <t>ZIP2144</t>
  </si>
  <si>
    <t>TRAINING OF YOUTHS ON AGRO VALUE CHAIN IN ANAMBRA SOUTH SENATORIAL DISTRICT, ANAMBRA STATE</t>
  </si>
  <si>
    <t>ZIP2145</t>
  </si>
  <si>
    <t>PROVISION OF EQUIPMENT AT THE SKILL ACQUISITION CENTRE, UMUORU UGA, AGUATA, ANAMBRA SOUTH SENATORIAL DISTRICT, ANAMBRA STATE</t>
  </si>
  <si>
    <t>ZIP2146</t>
  </si>
  <si>
    <t>PROVISION OF GENERATOR AT UMUCHU CIVIC CENTRE, AGUATA ANAMBRA SOUTH SENATORIAL DISTRICT, ANAMBRA STATE</t>
  </si>
  <si>
    <t>ZIP2147</t>
  </si>
  <si>
    <t>PROVISION OF EQUIPMENT AT THE SKILL ACQUISITION CENTRE, IGBO UKWU, IN AGUATA, ANAMBRA SOUTH SENATORIAL DISTRICT, ANAMBRA STATE</t>
  </si>
  <si>
    <t>ZIP2148</t>
  </si>
  <si>
    <t>CONSTRUCTION OF CLASSROOM BLOCK WITH INFRASTRUCTURE AT NKPOLOGWU, AGUATA, ANAMBRA SOUTH SENATORIAL DISTRICT, ANAMBRA STATE</t>
  </si>
  <si>
    <t>ZIP2149</t>
  </si>
  <si>
    <t>REHABILITATION OF CLASSROOM BLOCK AT COMMUNITY SCHOOL, UMUONA, AGUATA ANAMBRA SOUTH SENATORIAL DISTRICT, ANAMBRA STATE</t>
  </si>
  <si>
    <t>ZIP2150</t>
  </si>
  <si>
    <t>CONSTRUCTION OF CLASSROOM BLOCK WITH INFRASTRUCTURE AT UDOKA PRIMARY SCHOOL, AKPO, AGUATA, ANAMBRA SOUTH SENATORIAL DISTRICT, ANAMBRA STATE</t>
  </si>
  <si>
    <t>ZIP2151</t>
  </si>
  <si>
    <t>PROVISION OF EQUIPMENT AT HUMAN RESOURCE CENTRE, OKA, UGA, AGUATA, ANAMBRA SOUTH SENATORIAL DISTRICT, ANAMBRA STATE</t>
  </si>
  <si>
    <t>ZIP2152</t>
  </si>
  <si>
    <t>PROVISION AND INSTALLATION OF SOLAR STREET LIGHT IN UGA, AGUATA, ANAMBRA SOUTH SENATORIAL DISTRICT, ANAMBRA STATE</t>
  </si>
  <si>
    <t>ZIP2153</t>
  </si>
  <si>
    <t>REHABILITATION OF CLASSROOM BLOCK AT COMMUNITY SECONDARY SCHOOL ORAIFITE, EKWUSIGO ANAMBRA SOUTH SENATORIAL DISTRICT, ANAMBRA STATE</t>
  </si>
  <si>
    <t>ZIP2154</t>
  </si>
  <si>
    <t>REHABILITATION OF CLASSROOM BLOCK AT COMMUNITY HIGH SCHOOL OSUMENYI NNEWI SOUTH, ANAMBRA SOUTH SENATORIAL DISTRICT, ANAMBRA STATE</t>
  </si>
  <si>
    <t>ZIP2155</t>
  </si>
  <si>
    <t>REHABILITATION OF CLASSROOM BLOCK AT CENTRAL SCHOOL UTUH, NNEWI SOUTH, ANAMBRA SOUTH SENATORIAL DISTRICT, ANAMBRA STATE</t>
  </si>
  <si>
    <t>ZIP2156</t>
  </si>
  <si>
    <t>REHABILITATION OF CLASSROOM AT PRIMARY SCHOOL UNUBI, NNEWI SOUTH, ANAMBRA SOUTH SENATORIAL DISTRICT, ANAMBRA STATE</t>
  </si>
  <si>
    <t>ZIP2157</t>
  </si>
  <si>
    <t>COMPLETION OF BOREHOLE WITH OVERHEAD TANK AT EZINIFITE POLICE STATION, NNEWI SOUTH, ANAMBRA SOUTH SENATORIAL DISTRICT, ANAMBRA STATE</t>
  </si>
  <si>
    <t>ZIP2158</t>
  </si>
  <si>
    <t>CONSTRUCTION OF  CLASSROOM BLOCK AND INFRASTRUCTURE AT COMMUNITY SCHOOL, AMICHI, NNEWI SOUTH, ANAMBRA SOUTH SENATORIAL DISTRICT, ANAMBRA STATE</t>
  </si>
  <si>
    <t>ZIP2159</t>
  </si>
  <si>
    <t>CONSTRUCTION OF CLASSROOM BLOCK AND INFRASTRUCTURE AT AMOKOM PRIMARY SCHOOL, UKPO, NNEWI SOUTH, ANAMBRA SOUTH SENATORIAL DISTRICT, ANAMBRA STATE</t>
  </si>
  <si>
    <t>ZIP2160</t>
  </si>
  <si>
    <t>CONSTRUCTION  OF CLASSROOM BLOCK AND INFRASTRUCTURE AT PRIMARY SCHOOL, OKO, ORUMBA NORTH NNEWI SOUTH, ANAMBRA SOUTH SENATORIAL DISTRICT, ANAMBRA STATE</t>
  </si>
  <si>
    <t>ZIP2161</t>
  </si>
  <si>
    <t>COMPLETION OF SKILL ACQUISITION CENTRE AT UMUEVEE ORUMBA NORTH, ANAMBRA SOUTH SENATORIAL DISTRICT, ANAMBRA STATE</t>
  </si>
  <si>
    <t>ZIP2162</t>
  </si>
  <si>
    <t>CONSTRUCTION OF CLASSROOM BLOCK AND INFRASTRUCTURE AT PRIMARY SCHOOL NDIOKPALEKE, ORUMBA NORTH, ANAMBRA SOUTH SENATORIAL DISTRICT, ANAMBRA STATE</t>
  </si>
  <si>
    <t>ZIP2163</t>
  </si>
  <si>
    <t>PROVISION OF BOREHOLE WITH OVERHEAD TANK AT ST. AUGUSTINE’S ANGLICAN CHURCH UMUABIAMA, ORUMBA NORTH, ANAMBRA SOUTH SENATORIAL DISTRICT, ANAMBRA STATE</t>
  </si>
  <si>
    <t>ZIP2164</t>
  </si>
  <si>
    <t>REHABILITATION OF CLASSROOM BLOCK AT COMMUNITY SCHOOL, OKPORONAMBIA, NANKA, ORUMBA NORTH, ANAMBRA SOUTH SENATORIAL DISTRICT, ANAMBRA STATE</t>
  </si>
  <si>
    <t>ZIP2165</t>
  </si>
  <si>
    <t>PROVISIONOF SOLAR STREET LIGHT AT UMUAGU ORUMBA NORTH LGA, ANAMBRA SOUTH SENATORIAL DISTRICT, ANAMBRA STATE</t>
  </si>
  <si>
    <t>ZIP2166</t>
  </si>
  <si>
    <t>CONSTRUCTION OF CLASSROOM BLOCK AND INFRASTRUCTURE AT PRIMARY SCHOOL, UMUOMAKU, ORUMBA SOUTH LGA, ANAMBRA SOUTH SENATORIAL DISTRICT, ANAMBRA STATE</t>
  </si>
  <si>
    <t>ZIP2167</t>
  </si>
  <si>
    <t>PROVISION OF BOREHOLE WITH OVERHEAD TANK AT OWERE EZUKALA SQUARE, ORUMBA SOUTH LGA, ANAMBRA SOUTH SENATORIAL DISTRICT, ANAMBRA STATE</t>
  </si>
  <si>
    <t>ZIP2168</t>
  </si>
  <si>
    <t>REHABILITATION OF CLASSROOM BLOCK AT COMMUNITY PRIMARY SCHOOL, ISULO, ORUMBA SOUTH LGA,  ANAMBRA SOUTH SENATORIAL DISTRICT, ANAMBRA STATE</t>
  </si>
  <si>
    <t>ZIP2169</t>
  </si>
  <si>
    <t>REHABILITATION OF CLASSROOM BLOCK AT PRIMARY SCHOOL, MBOSI, IHIALA, ANAMBRA SOUTH SENATORIAL DISTRICT, ANAMBRA STATE</t>
  </si>
  <si>
    <t>ZIP2170</t>
  </si>
  <si>
    <t>REHABILITATION OF CLASSROOM BLOCK AT ST. PETERS PRIMARY SCHOOL, OKIJA, IHIALA, ANAMBRA SOUTH SENATORIAL DISTRICT, ANAMBRA STATE</t>
  </si>
  <si>
    <t>ZIP2171</t>
  </si>
  <si>
    <t>CONSTRUCTION OF CLASSROOM BLOCK AND INFRASTRUCTURE AT COMMUNITY HIGH SCHOOL OKIJA, IHIALA, ANAMBRA SOUTH SENATORIAL DISTRICT, ANAMBRA STATE</t>
  </si>
  <si>
    <t>ZIP2172</t>
  </si>
  <si>
    <t>REHABILITATION OF CLASSROOM BLOCK AT ST. PATRICK’S PRIMARY SCHOOL, ULI, IHIALA, ANAMBRA SOUTH SENATORIAL DISTRICT, ANAMBRA STATE</t>
  </si>
  <si>
    <t>ZIP2173</t>
  </si>
  <si>
    <t>EROSION CONTROL AT OGIDIGA AVENUE, MPETE IRUOBIELI VILLAGE, ENUGWU AGIDI, ANAMBRA CENTRAL SENATORIAL DISTRICT, ANAMBRA STATE.</t>
  </si>
  <si>
    <t>ZIP2174</t>
  </si>
  <si>
    <t>SUPPLY OF TRICYCLE FOR WOMEN AND YOUTH EMPOWERMENT IN ANAMBRA CENTRAL, ANAMBRA STATE.</t>
  </si>
  <si>
    <t>ZIP2175</t>
  </si>
  <si>
    <t>PROVISION OF FEEDER ROAD AT EZZANGBO-OBOBO ROAD, OHAUKWU LGA, EBONYI NORTH SENATORIAL DISTRICT, EBONYI STATE</t>
  </si>
  <si>
    <t>ZIP2176</t>
  </si>
  <si>
    <t>PROVISION OF FEEDER ROAD AT OHATEKWE-OBOBO ROAD, EBONYI LGA, EBONYI NORTH SENATORIAL DISTRICT, EBONYI STATE</t>
  </si>
  <si>
    <t>ZIP2177</t>
  </si>
  <si>
    <t>PROVISION OF FEEDER ROAD IN UKPAIKE IZIOGO/NDIOFULI IZIOGO ROAD, IZZI LGA, EBONYI NORTH SENATORIAL DISTRICT, EBONYI STATE</t>
  </si>
  <si>
    <t>ZIP2178</t>
  </si>
  <si>
    <t>PROVISION OF FEEDER ROAD IN EDUFUIBINA AGBAJA UNUHU/NWAFIA ODO-MBAM OKO ROAD, ABAKALIKI LGA, EBONYI NORTH SENATORIAL DISTRICT, EBONYI STATE</t>
  </si>
  <si>
    <t>ZIP2179</t>
  </si>
  <si>
    <t>SUPPLY OF 1NO. HILUX VEHICLE IN EBONYI CENTRAL SENATORIAL DISTRICT</t>
  </si>
  <si>
    <t>ZIP2180</t>
  </si>
  <si>
    <t xml:space="preserve">SUPPLY OF MOTORCYCLES (100 UNITS) IN NKALAGU, EBONYI CENTRAL SENATORIAL DISTRICT, EBONYI STATE. </t>
  </si>
  <si>
    <t>ZIP2181</t>
  </si>
  <si>
    <t>WATER RESOURCES RETICULATION AT NKALAGU DAM IN EBONYI CENTRAL ZONE, EBONYI STATE</t>
  </si>
  <si>
    <t>ZIP2182</t>
  </si>
  <si>
    <t>COMPLETION OF COMMUNITY MULTIPURPOSE MOBILIZATION/ EMPOWERMENT/LEADERSHIP CENTRE IN MPU COMMUNITY IN ANINRI LGA, ENUGU STATE.</t>
  </si>
  <si>
    <t>ZIP2183</t>
  </si>
  <si>
    <t>EZIAMA EDEM-UMULUMGBE EROSION CONTROL PROJECT, UDI LGA, ENUGU STATE.</t>
  </si>
  <si>
    <t>ZIP2184</t>
  </si>
  <si>
    <t>COMPLETION OF AMAEKWURU-ISIKWE EROSION CONTROL PROJECT, OJI RIVER LGA, ENUGU STATE.</t>
  </si>
  <si>
    <t>ZIP2185</t>
  </si>
  <si>
    <t>COMPLETION OF AMADIM-OGULOGUOLO EROSION CONTROL PROJECT EZEAGU LGA, ENUGU STATE.</t>
  </si>
  <si>
    <t>ZIP2186</t>
  </si>
  <si>
    <t>COMPLETION OF OBINAGU-UMUABI EROSION PROJECT. UDI LGA, ENUGU STATE.</t>
  </si>
  <si>
    <t>ZIP2187</t>
  </si>
  <si>
    <t>RENOVATION OF ST. PATRICT SCHOOL UMUOKIRIKA EKWEREZU MBAISE IN IMO EAST SENATORIAL DISTRICT, IMO STATE</t>
  </si>
  <si>
    <t>ZIP2188</t>
  </si>
  <si>
    <t>CONSTRUCTION/FENCING WITH GATE AT UMUOKIRIKA EKWEREZU MBAISE IN IMO EAST SENATORIAL DISTRICT, IMO STATE</t>
  </si>
  <si>
    <t>ZIP2189</t>
  </si>
  <si>
    <t>COMPLETION OF NNARAMBIA FARMERS COOPERATIVE TOWN HALL, AHIAZU MBAISE  IN IMO EAST SENATORIAL DISTRICT, IMO STATE.</t>
  </si>
  <si>
    <t>ZIP2190</t>
  </si>
  <si>
    <t>REHABILITATION OF NGURU UMUARO COMMUNITY SECONDARY SCHOOL AND UMUHU CENTRAL  NGOR-OKPLALA  IN IMO EAST SENATORIAL DISTRICT, IMO STATE.</t>
  </si>
  <si>
    <t>ZIP2191</t>
  </si>
  <si>
    <t>REHABILITATION OF COMMUNITY SCHOOL ULAKWO OWERRI NORTH LGA IMO EAST SENATORIAL DISTRICT, IMO STATE.</t>
  </si>
  <si>
    <t>ZIP2192</t>
  </si>
  <si>
    <t>RESTORATION OF ABIRIBA WATER RESOURCES SCHEME</t>
  </si>
  <si>
    <t>ZIP2193</t>
  </si>
  <si>
    <t>CONSTRUCTION OF 5NOS. SOLAR POWERED BOREHOLES AT AWKA NORTH/SOUTH LGA, ANAMBRA STATE</t>
  </si>
  <si>
    <t>ZIP2194</t>
  </si>
  <si>
    <t>RENOVATION OF 2 NOS. MODERN DORMITORIES AT AWKA SOUTH LGA, ANAMBRA STATE</t>
  </si>
  <si>
    <t>ZIP2195</t>
  </si>
  <si>
    <t>CONSTRUCTION OF 1 NO. BLOCK OF 2 BEDROOM FLATS (SEMI DETACHED) DOCTORS QUARTERS AT ENUGWU-AGIDI PRIMARY HEALTHCENTRE (NJIKOKA LGA)</t>
  </si>
  <si>
    <t>ZIP2196</t>
  </si>
  <si>
    <t>RENOVATION OF NENI PRIMARY HEALTHCENTRE (ANAOCHA LGA)</t>
  </si>
  <si>
    <t>ZIP2197</t>
  </si>
  <si>
    <t>ONE MOTORIZED BOREHOLE AT ABAGANA (NJIKOKA LGA)</t>
  </si>
  <si>
    <t>ZIP2198</t>
  </si>
  <si>
    <t>ONE MOTORIZED BOREHOLE AT ADAZI-ENU (ANAOCHA LGA)</t>
  </si>
  <si>
    <t>ZIP2199</t>
  </si>
  <si>
    <t>ONE MOTORIZED BORE HOLE AT IGWE'S PALACE IN AKWAEZE (ANAOCHA LGA)</t>
  </si>
  <si>
    <t>ZIP2200</t>
  </si>
  <si>
    <t>CONSTRUCTION OF ENUAGU TOWN HALL IN ENUGWU-UKWU (NJIKOKA LGA)</t>
  </si>
  <si>
    <t>ZIP2201</t>
  </si>
  <si>
    <t>CONSTRUCTION OF TWENTY (20) MOTORIZED BOREHOLE IN IHIALA FEDERAL CONSTITUENCY, ANAMBRA STATE</t>
  </si>
  <si>
    <t>ZIP2202</t>
  </si>
  <si>
    <t>COMPLETION OF TWO (2) MOTORISED BOREHOLE IN IDEMILI NORTH &amp; SOUTH FEDERAL CONSTITUENCY,ANAMBRA STATE.</t>
  </si>
  <si>
    <t>ZIP2203</t>
  </si>
  <si>
    <t>PROVISION OF MOTORISED BOREHOLE AT NKPUNATOR,UZO-UWANI LGA,ENUGU STATE</t>
  </si>
  <si>
    <t>ZIP2204</t>
  </si>
  <si>
    <t>OKPANKU TOWN HALL, ANINRI LGA, ENUGU STATE</t>
  </si>
  <si>
    <t>ZIP2205</t>
  </si>
  <si>
    <t>COMPLETION OF CIVIC CENTRE AND OTHER ASSOCIATED WORKS AT AWGU,AWGU LGA, ENUGU STATE</t>
  </si>
  <si>
    <t>ZIP2206</t>
  </si>
  <si>
    <t>TOWN HALL AT ISIAKWE, OJI RIVER LGA, ENUGU STATE</t>
  </si>
  <si>
    <t>ZIP2207</t>
  </si>
  <si>
    <t>EGWU ACHI ROAD IN OJI RIVER, ENUGU STATE</t>
  </si>
  <si>
    <t>ZIP2208</t>
  </si>
  <si>
    <t>SUPPLY OF TWO (2) NOS. 18 SEATER TOYOTA BUSES(HIGH ROOF) FOR SCHOOLS IN ORLU/ORSU/ORU EAST FED.CONSTITUENCY, IMO STATE</t>
  </si>
  <si>
    <t>ZIP2209</t>
  </si>
  <si>
    <t>SUPPLY OF TOYOTA AMBULANCE FOR A HOSPITAL IN ORSU LGA, IMO STATE</t>
  </si>
  <si>
    <t>ZIP2210</t>
  </si>
  <si>
    <t>RE-ROOFING AND REHABILITATION OF NIGERIA BAR ASSOCIATION (NBA) ORLU ZONE'S SECRETARIAT ORLU LGA,IMO STATE</t>
  </si>
  <si>
    <t>ZIP2211</t>
  </si>
  <si>
    <t>SUPPLY OF WITCH TECH ROOFING MATERIALS (HIGH GRADE) TO A COMMUNITY/CIVIC CENTRE AMA NA OGU ORSU LGA,IMO STATE</t>
  </si>
  <si>
    <t>ZIP2212</t>
  </si>
  <si>
    <t>PROVISION AND INSTALLATION OF 500KVA TRANSFORMER AT UMUOZU,NWANGELE LGA, IMO STATE</t>
  </si>
  <si>
    <t>ZIP2213</t>
  </si>
  <si>
    <t>PROVISION OF SOLAR POWERED STREET LIGHTS IN NKWERRE/ISU/NJABA/NWANGELE, IMO STATE</t>
  </si>
  <si>
    <t>ZIP2214</t>
  </si>
  <si>
    <t>CONSTRUCTION OF ISHIE-OWERRE,OWERRE NKWOJI CIVIC CENTRE IN NKWERRE/ISU/NJABA/NWANGELE, IMO STATE</t>
  </si>
  <si>
    <t>ZIP2215</t>
  </si>
  <si>
    <t>CONSTRUCTION OF FENCE AT NKWERRE HIGH SCHOOL IN NKWERRE LGA, IMO STATE</t>
  </si>
  <si>
    <t>ZIP2216</t>
  </si>
  <si>
    <t>CONSTRUCTION OF 1 CLASSROOM BLOCK AT COMMUNITY CENTRAL SCHOOL,OHAKELEM, IMO STATE</t>
  </si>
  <si>
    <t>ZIP2217</t>
  </si>
  <si>
    <t>PROVISION OF MOTORISED BOREHOLE IN UMUOKWU,ABOH MBAISE LGA, IMO STATE</t>
  </si>
  <si>
    <t>ZIP2218</t>
  </si>
  <si>
    <t>CONSTRUCTION OF COMMUNITY HALL AT UMUAGA NGURU,NGOR OKPALA LGA, IMO STATE</t>
  </si>
  <si>
    <t>ZIP2219</t>
  </si>
  <si>
    <t>INSTALLATION OF 2 UNITS 20 KVA INVERTER WITH 32 BATTERIES,RACK AND ACCESSORIES IN ABOH MBAISE/NGOR OKPALA FEDERAL CONSTITUENCY, IMO STATE</t>
  </si>
  <si>
    <t>ZIP2220</t>
  </si>
  <si>
    <t>CONSTRUCTION OF SOAP MAKING INDUSTRY IN ABOH MBAISE/NGOR OKPALA, IMO STATE</t>
  </si>
  <si>
    <t>ZIP2221</t>
  </si>
  <si>
    <t>REHABILITATION OF AFOR AJALA MARKET ABATOIR IN ABOH MBAISE LGA,IMO STATE</t>
  </si>
  <si>
    <t>ZIP2222</t>
  </si>
  <si>
    <t>CONSTRUCTION OF ONE (1) CLASSROOM BLOCK AT UMUOHIE NGOR PRIMARY SCHOOL,NGOR OKPALA, IMO STATE</t>
  </si>
  <si>
    <t>ZIP2223</t>
  </si>
  <si>
    <t>PROCUREMENT AND SUPPLY OF FISHING AND FARMING  MATERIALS FOR FARMERS AND FISHERMEN IN OHAJI/EGBEMA/OGUTA /ORU WEST FEDERAL CONSTITUENCY, IMO STATE</t>
  </si>
  <si>
    <t>ZIP2224</t>
  </si>
  <si>
    <t>PROVISION OF SOLAR STREETLIGHT IN OGBARU FEDERAL CONSTITUENCY, ANAMBRA STATE</t>
  </si>
  <si>
    <t>ZIP2225</t>
  </si>
  <si>
    <t>CONSTRUCTION OF HAND PUMP WATER RESOURCES BOREHOLE AT VARIOUS LOCATIONS IN OGBARU FEDERAL CONSTITUENCY, ANAMBRA STATE</t>
  </si>
  <si>
    <t>ZIP2226</t>
  </si>
  <si>
    <t>CONSTRUCTION OF STALLS AND PROVISION OF WATER RESOURCES AT NKWO OHA MARKET, UMUOHAMA, UKPOR NNEWI SOUTH LGA, ANAMBRA STATE</t>
  </si>
  <si>
    <t>ZIP2227</t>
  </si>
  <si>
    <t>SUPPLY AND INSTALLATION OF 1UNIT 500KVA TRANSFORMER AT UMUDIM IKEDURU, IMO STATE</t>
  </si>
  <si>
    <t>ZIP2228</t>
  </si>
  <si>
    <t>PAYMENT FOR PROVISION OF SOLAR STREET LIGHT IN OGBARU FEDERAL CONSTITUENCY, ANAMBRA STATE (2016 APPROPRIATION) (ON-GOING)</t>
  </si>
  <si>
    <t>ZIP2229</t>
  </si>
  <si>
    <t>EROSION CONTROL AT AMAEZEKWE COMMUNITY, IKWO/EZZA SOUTH FEDERAL CONSTITUENCY, EBONYI STATE</t>
  </si>
  <si>
    <t>ZIP2230</t>
  </si>
  <si>
    <t>SKILLS ACQUISITION CENTRE AT AGENEBODE, OWAN EAST LGA,  EDO NORTH SENATORIAL DISTRICT, EDO STATE</t>
  </si>
  <si>
    <t>BORBDA</t>
  </si>
  <si>
    <t>ZIP2231</t>
  </si>
  <si>
    <t>RENOVATION OF SECONDARY SCHOOL BLOCKS IN ETSAKO EAST AND OWAN WEST LGA IN EDO NORTH SENATORIAL DISTRICT, EDO STATE.</t>
  </si>
  <si>
    <t>ZIP2232</t>
  </si>
  <si>
    <t>PROVISION OF 38 NOS BOREHOLE WITH HAND OPERATED PUMP IN ADO EKITI, IREPODUN/IFELODUN, IJERO, EKITI WEST AND EFON LGAS OF EKITI CENTRAL SENATORIAL DISTRICT, EKITI STATE.</t>
  </si>
  <si>
    <t>ZIP2233</t>
  </si>
  <si>
    <t>PROVISION OF SOLAR POWERED BOREHOLES IN VARIOUS LOCATIONS OF ONDO SOUTH SENATORIAL DISTRICT, ONDO STATE.</t>
  </si>
  <si>
    <t>ZIP2234</t>
  </si>
  <si>
    <t>DRILLING OF BOREHOLES IN ILE-OLUJI/OKEIGBO AND ODIGBO LGAs OF ONDO STATE.</t>
  </si>
  <si>
    <t>ZIP2235</t>
  </si>
  <si>
    <t>CONSTRUCTION OF INDUSTRIAL BOREHOLE COMPLETE WITH OVERHEAD TANKS, 20KVA GENERATOR/RETICULATION IN WARD 1, FUGAR, ETSAKO CENTRAL,  ETSAKO FEDERAL CONSTITUENCY, EDO STATE.</t>
  </si>
  <si>
    <t>ZIP2236</t>
  </si>
  <si>
    <t>CONSTRUCTION, SUPPLY AND INSTALLATION OF EQUIPMENT FOR PALM PROCESSING FACTORY IN AKOKO EDO FEDERAL CONSTITUENCY, EDO STATE.</t>
  </si>
  <si>
    <t>ZIP2237</t>
  </si>
  <si>
    <t>CONSTRUCTION OF TWO CLASSROOM BLOCKS IN OJIRAMI PETESHI IN AKOKO-EDO FEDERAL CONSTITUENCY OF EDO STATE</t>
  </si>
  <si>
    <t>ZIP2238</t>
  </si>
  <si>
    <t>REPAIR/MAINTENANCE OF NON-FUNCTIONAL BOREHOLES IN AKOKO-EDO FEDERAL CONSTITUENCY, EDO STATE</t>
  </si>
  <si>
    <t>ZIP2239</t>
  </si>
  <si>
    <t>ASHPHALT OVERLAY OF SURFACE DRESSED OLILAH ROAD 1 KM IN OTUO, OWAN EAST LGA, EDO STATE</t>
  </si>
  <si>
    <t>ZIP2240</t>
  </si>
  <si>
    <t>5 NO. SOLAR POWERED BOREHOLE WATER RESOURCES SCHEMES IN OWAN EAST/WEST CONSTITUENCY, EDO STATE</t>
  </si>
  <si>
    <t>ZIP2241</t>
  </si>
  <si>
    <t>CONSTRUCTION OF CULVERTS, DRAINAGES AND GRADING OF ROADS AT AKOKO EDO FEDERAL CONSTITUENCY, EDO STATE</t>
  </si>
  <si>
    <t>ZIP2242</t>
  </si>
  <si>
    <t>CONSTRUCTION OF EARTH DAM WATER RESOURCES SCHEME  IN OTUO AND DISTRICT IN OWAN EAST LGA EDO STATE.</t>
  </si>
  <si>
    <t>ZIP2243</t>
  </si>
  <si>
    <t>CONSTRUCTION OF AROKHO STREET WITH DRAINAGE IN AROKHO, OWAN EAST LGA, EDO STATE.</t>
  </si>
  <si>
    <t>ZIP2244</t>
  </si>
  <si>
    <t>CONSTRUCTION OF COMMUNITY BANK ROAD IN SABONGIDA ORA, OWAN WEST LGA, EDO STATE, WITH ASPHALT OVERLAY AND DRAINAGE.</t>
  </si>
  <si>
    <t>ZIP2245</t>
  </si>
  <si>
    <t>PROVISION OF OFF-GRID SOLAR ENERGY FOR WOMEN AND CHILDREN HOSPITAL IN OTUO, OWAN EAST LGA. EDO STATE.</t>
  </si>
  <si>
    <t>ZIP2246</t>
  </si>
  <si>
    <t>CONSTRUCTION OR PURPOSE-BUILT RADIOLOGY BUILDING AND INSTALLATION OF EXISTING X-RAY EQUIPMENT IN WOMEN AND CHILDREN HOSPITAL, OTUO, OWAN EAST LGA, EDO STATE</t>
  </si>
  <si>
    <t>ZIP2247</t>
  </si>
  <si>
    <t>CONSTRUCTION OF UKHIANVBEGBE/OGBO/EKHARE STREETS IN UHONMORA-ORA, OWAN WEST LGA, EDO STATE.</t>
  </si>
  <si>
    <t>ZIP2248</t>
  </si>
  <si>
    <t>REPAIRS AND REPLACEMENT OF SOLAR SUBMERSIBLE PUMPS IN EXISTING BOREHOLES IN OTUO, AKE, IKHIN AND IGUE-SALE IN OWAN EAST LGA, EDO STATE.</t>
  </si>
  <si>
    <t>ZIP2249</t>
  </si>
  <si>
    <t>CONSTRUCTION OF AFEHO CRESCENT/ AFEOKHAYE STREET UZAWA WITH DRAINAGE IN OTUO, OWAN EAST LGA, EDO STATE.</t>
  </si>
  <si>
    <t>ZIP2250</t>
  </si>
  <si>
    <t>CONSTRUCTION OF IMAFUN STREET, WITH DRAINAGE IN OTUO,  OWAN EAST LGA, EDO STATE.</t>
  </si>
  <si>
    <t>ZIP2251</t>
  </si>
  <si>
    <t>SUPPLY OF 1 NO. TOYOTA HILUX 2.7 VVTI. 4X4 SRX PETROL, AUTOMATIC FOR SECURITY PATROLS BY VIGILANTE IN OWAN EAST/WEST CONSTITUENCY, EDO STATE.</t>
  </si>
  <si>
    <t>ZIP2252</t>
  </si>
  <si>
    <t>SUPPLY OF WATER RESOURCESPUMPS FOR IRRIGATION TO FIKA/FUNE FEDERAL CONSTITUENCY YOBE STATE</t>
  </si>
  <si>
    <t>CBDA</t>
  </si>
  <si>
    <t>ZIP2253</t>
  </si>
  <si>
    <t>DRILLING OF TUBE WELL AND WASH BOREHOLES TO FIKA/FUNE FEDERAL CONSTITUENCY, YOBE STATE</t>
  </si>
  <si>
    <t>ZIP2254</t>
  </si>
  <si>
    <t>DRILLING OF 40 NOS HAND PUMPS @ 400.000/HP IN 40 COMMUNITIES IN NGURU/MACHINA/YUSUFARI/KARASUWA L.G.AS YOBE STATE</t>
  </si>
  <si>
    <t>CHAD BASIN</t>
  </si>
  <si>
    <t>ZIP2255</t>
  </si>
  <si>
    <t>SMALL RUMINANT  BREEDING GRANTS 360 WOMEN AT N50.000 PER HEAD IN NGURU/MACHINA/YUSUFARI/KARASUWA L.G.AS YOBE STATE</t>
  </si>
  <si>
    <t>ZIP2256</t>
  </si>
  <si>
    <t>OX BULL PLOUGH AND CART FOR 80 NOS SMALL SCALE FARMERS @ 350.000 PER SET IN NGURU /MACHINA /YUSUFARI/ KARASUWA  L.G.AS YOBE STATE</t>
  </si>
  <si>
    <t>ZIP2257</t>
  </si>
  <si>
    <t>CONSTRUCTION OF COMMUNITY LIBRARY AT NGURU /MACHINA /YUSUFARI/ KARASUWA  L.G.AS YOBE STATE</t>
  </si>
  <si>
    <t>ZIP2258</t>
  </si>
  <si>
    <t>CONSTRUCTION OF BOREHOLES AT KATSINA STATE</t>
  </si>
  <si>
    <t>ZIP2259</t>
  </si>
  <si>
    <t>SUPPLY OF TUBE WELLS AND WASH BOREHOLES NANGERE/POTISKUM FEDERAL CONSTITUENCY, YOBE STATE</t>
  </si>
  <si>
    <t xml:space="preserve">CHAD BASIN </t>
  </si>
  <si>
    <t>ZIP2260</t>
  </si>
  <si>
    <t>COMPLETION OF CONSTRUCTION OF 3 CLASSROOMS BLOCK WITH VIP TOILETS, 1NO. HANDPUMP AND FURNISHING IN HIGH ISLAM SCHOOL, GASHUA, YOBE STATE.</t>
  </si>
  <si>
    <t>CHAD RBDA</t>
  </si>
  <si>
    <t>ZIP2261</t>
  </si>
  <si>
    <t>COMPLETION OF CONSTRUCTION OF 3 CLASSROOMS BLOCK WITH VIP TOILETS, 1NO. HANDPUMP AND FURNISHING IN JAKUSKO ISLAMIYYA CENTRE, JAKUSKO LGA, YOBE STATE</t>
  </si>
  <si>
    <t>ZIP2262</t>
  </si>
  <si>
    <t>COMPLETION OF CONSTRUCTION OF 3 CLASSROOMS BLOCK WITH VIP TOILETS, 1NO. HANDPUMP AND FURNISHING IN HIGH ISLAM, KARASUWA LGA, YOBE STATE.</t>
  </si>
  <si>
    <t>ZIP2263</t>
  </si>
  <si>
    <t>COMPLETION OF CONSTRUCTION OF 3 CLASSROOMS BLOCK WITH VIP TOILETS, 1NO. HANDPUMP AND FURNISHING INABDULLAHI IBU ABBAS SCHOOL, MACHINA LGA, YOBE STATE.</t>
  </si>
  <si>
    <t>ZIP2264</t>
  </si>
  <si>
    <t>COMPLETION OF CONSTRUCTION OF 3 CLASSROOMS BLOCK WITH VIP TOILETS, 1NO. HANDPUMP AND FURNISHING IN ANWWAL ISLAM, NGURU, NGURU LGA, YOBE STATE</t>
  </si>
  <si>
    <t>ZIP2265</t>
  </si>
  <si>
    <t>COMPLETION OF CONSTRUCTION OF 3 CLASSROOMS BLOCK WITH VIP TOILETS, 1NO. HANDPUMP AND FURNISHING IN YUSUFARI HIGH ISLAM, YUSUFARI LGA, YOBE STATE.</t>
  </si>
  <si>
    <t>ZIP2266</t>
  </si>
  <si>
    <t>12NOS. COMMUNITY DEVELOPMENT CENTERS IN YOBE NORTH SENATORIAL DISTRICT, YOBE STATE</t>
  </si>
  <si>
    <t>ZIP2267</t>
  </si>
  <si>
    <t>PROVISION OF 3INCH IRRIGATION PUMP FOR YOUTH EMPOWERMENT IN NGALA AND KALA-BALGE LGAs, BORNO CENTRAL SENATORIAL DISTRICT, BORNO STATE.</t>
  </si>
  <si>
    <t>ZIP2268</t>
  </si>
  <si>
    <t>PROVISION OF 2INCH IRRIGATION PUMP FOR YOUTH EMPOWERMENT IN DIKWA LGA, BORNO CENTRAL SENATORIAL DISTRICT, BORNO STATE.</t>
  </si>
  <si>
    <t>ZIP2269</t>
  </si>
  <si>
    <t>PROVISION OF 2INCH IRRIGATION PUMP FOR YOUTH EMPOWERMENT IN MAFA LGA, BORNO CENTRAL SENATORIAL DISTRICT, BORNO STATE.</t>
  </si>
  <si>
    <t>ZIP2270</t>
  </si>
  <si>
    <t>PROVISION OF 2INCH IRRIGATION PUMP FOR YOUTH EMPOWERMENT IN BAMA LGA, BORNO CENTRAL SENATORIAL DISTRICT, BORNO STATE.</t>
  </si>
  <si>
    <t>ZIP2271</t>
  </si>
  <si>
    <t>PROVISION OF 2INCH IRRIGATION PUMP FOR YOUTH EMPOWERMENT IN KONDUGA LGA, BORNO CENTRAL SENATORIAL DISTRICT, BORNO STATE.</t>
  </si>
  <si>
    <t>ZIP2272</t>
  </si>
  <si>
    <t>PROVISION OF SEWING AND GRINDING MACHINES FOR WOMEN EMPOWERMENT IN EIGHT (8) LGAS OF BORNO CENTRAL SENATORIAL DISTRICT, BORNO STATE.</t>
  </si>
  <si>
    <t>ZIP2273</t>
  </si>
  <si>
    <t>CONSTRUCTION OF BOREHOLE/SUPPLY OF WATER RESOURCES SYSTEM IN ABADAM LGA IN BORNO NORTH SENATORIAL DISTRICT, BORNO STATE.</t>
  </si>
  <si>
    <t>ZIP2274</t>
  </si>
  <si>
    <t>CONSTRUCTION OF BOREHOLE/SUPPLY OF WATER RESOURCES SYSTEM IN MARTE LGA IN BORNO NORTH SENATORIAL DISTRICT, BORNO STATE.</t>
  </si>
  <si>
    <t>ZIP2275</t>
  </si>
  <si>
    <t>SUPPLY OF BICYCLES IN BORNO NORTH SENATORIAL DISTRICT, BORNO STATE.</t>
  </si>
  <si>
    <t>ZIP2276</t>
  </si>
  <si>
    <t>SUPPLY OF COMPLETE SET OF 3 INCH OF WATER RESOURCES PUMPS IN BORNO NORTH SENATORIAL DISTRICT, BORNO STATE.</t>
  </si>
  <si>
    <t>ZIP2277</t>
  </si>
  <si>
    <t>SUPPLY OF COMPLETE SET OF GRINDING MACHINES IN BORNO NORTH SENATORIAL DISTRICT, BORNO STATE.</t>
  </si>
  <si>
    <t>ZIP2278</t>
  </si>
  <si>
    <t>COMPLETION OF BUGA DAM, GELLA, MUBI SOUTH LGA, IN ADAMAWA NORTH SENATORIAL DISTRICT, ADAMAWA STATE.</t>
  </si>
  <si>
    <t>ZIP2279</t>
  </si>
  <si>
    <t>UPGRADING OF ABATTOIR IN MUBI NORTH LGA,  IN ADAMAWA NORTH SENATORIAL DISTRICT, ADAMAWA STATE.</t>
  </si>
  <si>
    <t>ZIP2280</t>
  </si>
  <si>
    <t>CONSTRUCTION OF THREE (3) CLASSROOM BLOCK IN CAMP 2, AGBOKIM WATER RESOURCESFALLS, ETUNG LGA, CROSS RIVER STATE.</t>
  </si>
  <si>
    <t>CRBDA</t>
  </si>
  <si>
    <t>ZIP2281</t>
  </si>
  <si>
    <t>CONSTRUCTION OF MOTORIZED BOREHOLES WITH STEEL OVERHEAD TANK INCLUDING TEN TAPS OUTLET AND 2.5KVA GENERATOR IN OSIKAN COMMUNITY, OFUMBONGHA, CROSS RIVER STATE.</t>
  </si>
  <si>
    <t>ZIP2282</t>
  </si>
  <si>
    <t>CONSTRUCTION OF 6 CLASSROOM BLOCKS WITH STAFF ROOM AT COMMUNITY SECONDARY SCHOOL, KATCHUAN IRRUAN, BOKI LGA, CROSS RIVER STATE</t>
  </si>
  <si>
    <t>ZIP2283</t>
  </si>
  <si>
    <t>ONGOING EROSION\ FLOOD CONTROL WORKS IN BENDEGHE EKIEM, ETUNG LGA, CROSS RIVER STATE.</t>
  </si>
  <si>
    <t>ZIP2284</t>
  </si>
  <si>
    <t>IPUOLE OKUKU/OGBANIKU EROSION CONTROL, TALA LGA, CROSS RIVER STATE.</t>
  </si>
  <si>
    <t>ZIP2285</t>
  </si>
  <si>
    <t>FLOOD/EROSION CONTROL WORKS AT THE ONGOING UGEP-MKPANI ROAD, LUSANGHA JI-INAH, YAKUR LGA, CROSS RIVER STATE.</t>
  </si>
  <si>
    <t>ZIP2286</t>
  </si>
  <si>
    <t>COMPLETION OF ESEBE OKONGOR SAND BEACH ROAD PROJECT WITH ASPHALTING OF REMAINING 905 METRES STRETCH OF ROAD IN MBATANG VILLAGE AJASSOR, ETUNG LGA, CROSS RIVER STATE.</t>
  </si>
  <si>
    <t>ZIP2287</t>
  </si>
  <si>
    <t>SINKING OF MOTORISED BOREHOLES WITH STEEL OVERHEAD TANK INCLUDING TEN TAPS OUTLETS AND 2.5KVA GENERATOR AT ABO-OGBANGANTE, BOKI LGA, CROSS RIVER STATE.</t>
  </si>
  <si>
    <t>ZIP2288</t>
  </si>
  <si>
    <t>PROVISION OF COMMUNITY TOWN HALL IN THE FOLLOWING LOCATIONS OF CROSS RIVER CENTRAL: EKURI EYEYEN, ADIJINKPOR, ABARAGBA, ARONGBA, BOJE ENYI, OCHON, OFUMANA, OFODUA, ODEREGHA, AND ADUN NTA</t>
  </si>
  <si>
    <t>ZIP2289</t>
  </si>
  <si>
    <t>COMPLETION OF COMPREHESIVE SKILLS ACQUISITION AND RECREATIONAL CENTRE AT UYO AKWA IBOM NORTH-EAST SENATORIAL DISTRICT, AKWA IBOM STATE.</t>
  </si>
  <si>
    <t>ZIP2290</t>
  </si>
  <si>
    <t>PROVISION OF TOILETS/SANITARY FACILITIES IN MARKETS ACROSS NINE (9) LOCAL GOVT. AREAS ACROSS AKWA IBOM NORTH- EAST SENATORIAL DISTRICT, AKWA IBOM STATE.</t>
  </si>
  <si>
    <t>ZIP2291</t>
  </si>
  <si>
    <t>FLOOD / EROSION CONTROL IN BAISE L.G.A &amp; IKPAI IN AKAMPKA L.G.A IN CROSS RIVER SOUTH SENATORIAL DISTRICT, CROSS RIVER STATE</t>
  </si>
  <si>
    <t>ZIP2292</t>
  </si>
  <si>
    <t>LAND DEVELOPMENT AND DRAINAGE CONTROL WITH IRRIGATION WORKS IN ODUKPANI L.G.A, CROSS RIVER SOUTH SENATORIAL DISTRICT, CROSS RIVER STATE</t>
  </si>
  <si>
    <t>ZIP2293</t>
  </si>
  <si>
    <t xml:space="preserve">CONSTRUCTION OF ETOMI RECREATION CENTRE, ETUNG LGA, CROSS RIVER STATE. </t>
  </si>
  <si>
    <t>ZIP2294</t>
  </si>
  <si>
    <t>CONSTRUCTION OF RURAL ACCESS ROADS IN AFIKPO NORTH LGA</t>
  </si>
  <si>
    <t>CRRBDA</t>
  </si>
  <si>
    <t>ZIP2295</t>
  </si>
  <si>
    <t>COMPLETION OF MINI STADIUM, OKOETE TOWN,  EASTERN OBOLO LGA, AKWA IBOM STATE</t>
  </si>
  <si>
    <t>ZIP2296</t>
  </si>
  <si>
    <t>DRAINAGE AND EROSION CONTROL AT IBIANGA VILLAGE, ORUK ANAM LGA, AKWA-IBOM STATE</t>
  </si>
  <si>
    <t>ZIP2297</t>
  </si>
  <si>
    <t>CONSTRUCTION OF CLASSROOM BLOCKS IN GOVERNMENT PRIMARY SCHOOL, IKOT EFFIONG SOUTHERN AFAHA CLAN, UKANAFUN LGA, AKWA IBOM STATE</t>
  </si>
  <si>
    <t>ZIP2298</t>
  </si>
  <si>
    <t>WATER RESOURCES PROJECT WITH RETICULATION (2 KM) IN IKOT AKAN NKUK, UKANAFUN LGA, AKWA IBOM STATE</t>
  </si>
  <si>
    <t>ZIP2299</t>
  </si>
  <si>
    <t>WATER RESOURCES PROJECT WITH RETICULATION (2 KM) IN IBIANGA VILLAGE, ORUK ANAM LGA, AKWA IBOM STATE</t>
  </si>
  <si>
    <t>ZIP2300</t>
  </si>
  <si>
    <t>PROVISION OF SOLAR POWERED BOREHOLE AT IKOT-INYANG-UKIM, CREEK TOWN 1, ODUKPANI LGA, CRS</t>
  </si>
  <si>
    <t>ZIP2301</t>
  </si>
  <si>
    <t>PROVISION OF SOLAR POWERED BOREHOLE AT IKOT ANWATIM 1, WARD 7, CALABAR MUNICIPALITY, CRS</t>
  </si>
  <si>
    <t>ZIP2302</t>
  </si>
  <si>
    <t>PROVISION OF 1 MOTORIZED BOREHOLE WITH STORAGE AT TOWN HALL BY EVENING MARKET, NJAKASSANG, WARD 3, CALABAR MUNICIPAL, CRS</t>
  </si>
  <si>
    <t>ZIP2303</t>
  </si>
  <si>
    <t>CONSTRUCTION OF CULVERT AND GRADING OF LOCAL ROADS AT OBANLIKU/ OBUDU/ BEKWARRA LGA, CROSS RIVER STATE</t>
  </si>
  <si>
    <t>ZIP2304</t>
  </si>
  <si>
    <t>CONSTRUCTION OF 6 CLASSROOM BLOCKS AT OBANLIKU/ OBUDU/ BEKWARRA LGA, CROSS RIVER STATE (ED08)</t>
  </si>
  <si>
    <t>ZIP2305</t>
  </si>
  <si>
    <t>ZIP2306</t>
  </si>
  <si>
    <t>AKAMKPA TOWN INTERNAL ROADS, AKAMKPA, CROSS RIVER STATE.</t>
  </si>
  <si>
    <t>ZIP2307</t>
  </si>
  <si>
    <t>CALABAR RIVER IRRIGATION/DRAINAGE/FLOOD CONTROL PROJECT AT UWET, AKAMKPA LGA, CROSS RIVER STATE.</t>
  </si>
  <si>
    <t>ZIP2308</t>
  </si>
  <si>
    <t>COMPLETION &amp; FURNISHING OF PRESBYTERIAN PRIMARY SCHOOL, BIAKPAN WARD, BIASE LGA, CRS</t>
  </si>
  <si>
    <t>ZIP2309</t>
  </si>
  <si>
    <t>CONSTRUCTION OF MOTORIZED BOREHOLES IN ODAJIE AND ECHUMOFANA, OGOJA/YALA FEDERAL CONSTITUENCY, CRS</t>
  </si>
  <si>
    <t>ZIP2310</t>
  </si>
  <si>
    <t>CONSTRUCTION OF 8 NOS. CLASSROOMS/LABORATORY, FURNITURE AND EQUIPMENT AT HADEJIA RESOURCE CENTRE IN JIGAWA NORTH - EAST SENATORIAL DISTRICT, JIGAWA STATE</t>
  </si>
  <si>
    <t>HJRBDA</t>
  </si>
  <si>
    <t>ZIP2311</t>
  </si>
  <si>
    <t>CONSTRUCTION OF LABORATORY BLOCK AT HADEJIA SCHOOL OF NURSING, IN JIGAWA NORTH-EAST SENATORIAL DISTRICT, JIGAWA STATE</t>
  </si>
  <si>
    <t>ZIP2312</t>
  </si>
  <si>
    <t>CONSTRUCTION OF TOILETS AT HADEJIA GENERAL HOSPITAL,  IN JIGAWA NORTH-EAST SENATORIAL DISTRICT, JIGAWA STATE.</t>
  </si>
  <si>
    <t>ZIP2313</t>
  </si>
  <si>
    <t xml:space="preserve"> CONSTRUCTION OF COMPREHENSIVE HEALTH CENTRES AT YALO AND GISHINAWO VILLAGES IN JIGAWA STATE.</t>
  </si>
  <si>
    <t>ZIP2314</t>
  </si>
  <si>
    <t>REHABILITATION OF POLICE BARRACKS AT HADEJIA ZONAL COMMAND  IN JIGAWA NORTH-EAST SENATORIAL DISTRICT, JIGAWA STATE.</t>
  </si>
  <si>
    <t>ZIP2315</t>
  </si>
  <si>
    <t>CONSTRUCTION OF BLOCK OF CLASSROOMS/FURNITURE AT BAYI ISLAMIYYA HADEJIA  IN JIGAWA NORTH-EAST SENATORIAL DISTRICT, JIGAWA STATE.</t>
  </si>
  <si>
    <t>ZIP2316</t>
  </si>
  <si>
    <t>COMPLETION OF ICT CENTRE AND BLOCKS OF 8 CLASSROOMS IN JIGAWA NORTH-EAST SENATORIAL DISTRICT, JIGAWA STATE.</t>
  </si>
  <si>
    <t>ZIP2317</t>
  </si>
  <si>
    <t>PROVISION OF WATER RESOURCES, ROADS AND ELECTRICITY INFRASTRUCTURE AS WELL AS EMPOWERMENT ITEMS FOR THE PEOPLE OF KANO NORTH SENATORIAL DISTRICT, KANO STATE</t>
  </si>
  <si>
    <t>ZIP2318</t>
  </si>
  <si>
    <t>CONSTRUCTION OF HANDPUMP BOREHOLES AT DALA FEDERAL CONSTITUENCY, KANO STATE.</t>
  </si>
  <si>
    <t>ZIP2319</t>
  </si>
  <si>
    <t>CONSTRUCTION OF BOREHOLES AT GWARZO/KABO FEDERAL CONSTITUENCY, KANO STATE.</t>
  </si>
  <si>
    <t>ZIP2320</t>
  </si>
  <si>
    <t>CONSTRUCTION OF HAND-PUMP BOREHOLES IN VILLAGES OF BAUCHI FED. CONSTITUENCY BAUCHI STATE.</t>
  </si>
  <si>
    <t>ZIP2321</t>
  </si>
  <si>
    <t>SUPPLY OF GRINDING MACHINES BULKERNIZER,PASTA MAKING AND SEWING MACHINES IN MISAU/DAMBAM FEDERAL CONSTITUENCY IN BAUCHI STATE</t>
  </si>
  <si>
    <t>ZIP2322</t>
  </si>
  <si>
    <t>PAYMENT OF 2016 BUDGET LIABILITIES OF HAND PUMPS AND REHABILITATIONS OF SOME SELECTED HANDS PUMPS AND SOLAR POWER PUMPS IN ZAKI FEDERAL CONSTITUENCY BAUCHI STATE</t>
  </si>
  <si>
    <t>ZIP2323</t>
  </si>
  <si>
    <t>BOREHOLES JAMA'ARE/ITAS GADAU</t>
  </si>
  <si>
    <t>ZIP2324</t>
  </si>
  <si>
    <t>8 Nos. HAND PUMPS BOREHOLES AT GIADE L.G.A BAUCHI</t>
  </si>
  <si>
    <t>ZIP2325</t>
  </si>
  <si>
    <t>8 Nos. HAND PUMPS BOREHOLES AT SHIRA L.G.A BAUCHI</t>
  </si>
  <si>
    <t>ZIP2326</t>
  </si>
  <si>
    <t>4 Nos 3'' INCHES IRRIGATION WATER RESOURCESPUMPS</t>
  </si>
  <si>
    <t>ZIP2327</t>
  </si>
  <si>
    <t>CONSTRUCTION OF EARTH DAM AT KWARA TSANYAWA LGA KANO STATE</t>
  </si>
  <si>
    <t>ZIP2328</t>
  </si>
  <si>
    <t>CONSTRUCTION OF EARTH DAM AT DANJAKA,BUMAI WARD KANO STATE</t>
  </si>
  <si>
    <t>ZIP2329</t>
  </si>
  <si>
    <t>PROVISION OF BOREHOLES (HAND PUMPS) TO GWALE FED CONST KANO STATE</t>
  </si>
  <si>
    <t>ZIP2330</t>
  </si>
  <si>
    <t>PROVISION OF SOLAR STREET LIGHTS IN BICHI,KANO STATE</t>
  </si>
  <si>
    <t>ZIP2331</t>
  </si>
  <si>
    <t>SUPPLY OF FERTILIZER AND WATER RESOURCES PUMPING MACHINES FOR SUBSISTENT FARMERS IN DOGUWA/TUDUN WADA FED CONST OF KANO STATE</t>
  </si>
  <si>
    <t>ZIP2332</t>
  </si>
  <si>
    <t>CONSTRUCTION OF WATER RESOURCES CHANNEL FOR IRRIGATION FARMING AT MIGA LGA JIGAWA STATE</t>
  </si>
  <si>
    <t>ZIP2333</t>
  </si>
  <si>
    <t>CONSTRUCTION OF 20NOS OF HAND PUMP BOREHOLE IN BABURA AND GARKI LGA OF JIGAWA STATE</t>
  </si>
  <si>
    <t>ZIP2334</t>
  </si>
  <si>
    <t>PURCHASE OF 14 NOS IRRIGATION WATER RESOURCES PUMPING MACHINE IN BABURA AND GARKI LGA OF JIGAWA STATE</t>
  </si>
  <si>
    <t>ZIP2335</t>
  </si>
  <si>
    <t>DRILLING AND INSTALLATION OF HAND PUMP BOREHOLES IN BIRNIN KUDU/BUJI FED CONST,JIGAWA STATE</t>
  </si>
  <si>
    <t>ZIP2336</t>
  </si>
  <si>
    <t>PROVISION OF 4NOS OF SOLAR POWERED BOREHOLE &amp; 5NOS OF HAND PUMPS BOREHOLES IN RINGIM/TAURA FED CONST JIGAWA STATE</t>
  </si>
  <si>
    <t>ZIP2337</t>
  </si>
  <si>
    <t>CONSTRUCTION OF KILA IRRIGATION SCEME AND REHABILTATION OF RURAL WATER RESOURCES SUPPLY SCHEME IN MANY TOWNS AND VILLAGES IN GWARAM LGA JIGAWA STATE INCLUDING SOLAR BASED HAND PUMPS.</t>
  </si>
  <si>
    <t>ZIP2338</t>
  </si>
  <si>
    <t>DRILLING 3 NOS OF SOLAR POWERED BOREHOLE  MOTORISED WITH PUBLIC POST IN MALAM MADORI/KAUGAMA FED CONST JIGAWA STATE</t>
  </si>
  <si>
    <t>ZIP2339</t>
  </si>
  <si>
    <t>HAND PUMP ACCESSORIES IN MALAM MADORI/KAUGAMA FED CONST JIGAWA STATE</t>
  </si>
  <si>
    <t>ZIP2340</t>
  </si>
  <si>
    <t>DRILLING AND INSTALLATION OF HAND PUMP BOREHOLES IN BIRNIWA/GURI/KIRIKASAMMA FED CONST,JIGAWA STATE</t>
  </si>
  <si>
    <t>ZIP2341</t>
  </si>
  <si>
    <t>TYPHA GRASS REMOVAL IN BIRNIWA/GURI/KIRIKASAMMA FED CONST,JIGAWA STATE</t>
  </si>
  <si>
    <t>ZIP2342</t>
  </si>
  <si>
    <t>DRILLING 3 NOS OF SOLAR POWERED BOREHOLE  MOTORISED WITH PUBLIC POST IN AUYO/HADEJE/KAFIN-HAUSA FED CONST JIGAWA STATE</t>
  </si>
  <si>
    <t>ZIP2343</t>
  </si>
  <si>
    <t>DRILLING 18 NOS OF HANDPUMP BOREHOLE  MOTORISED IN AUYO/HADEJE/KAFIN-HAUSA FED CONST JIGAWA STATE</t>
  </si>
  <si>
    <t>ZIP2344</t>
  </si>
  <si>
    <t>DRILLING OF HAND PUMPS BOREHOLES KAZAURE CONSTITUENCY JIGAWA STATE</t>
  </si>
  <si>
    <t>ZIP2345</t>
  </si>
  <si>
    <t>DRILLING OF TUBE WELLS FOR FARMERS IN  KAZAURE CONSTITUENCY JIGAWA STATE</t>
  </si>
  <si>
    <t>ZIP2346</t>
  </si>
  <si>
    <t>SUPPLY OF MAIZE FOR FEEDING PROGRAMS IN KAZAURE CONSTITUENCY JIGAWA STATE</t>
  </si>
  <si>
    <t>ZIP2347</t>
  </si>
  <si>
    <t>URBAN WATER RESOURCES SUPPLY IN GADA/GORONYO LGAS AT KAFFE,GORONYO TOWN AND GSS GAGD ,SOKOTO STATE</t>
  </si>
  <si>
    <t>ZIP2348</t>
  </si>
  <si>
    <t>CONSTRUCTION OF SOLAR POWERED BOREHOLES AND HAND PUMP BOREHOLES AT DOGUWA/TUDUN WADA FED CONSTITUENCY, DOGUWA/TUDUN WADA KANO STATE</t>
  </si>
  <si>
    <t>ZIP2349</t>
  </si>
  <si>
    <t>DRAINAGE AND CULVERTS AT KYARANA, KIRU LGA, KANO STATE</t>
  </si>
  <si>
    <t>ZIP2350</t>
  </si>
  <si>
    <t>HAND PUMPS AND SOLAR BOREHOLE IN TORO FEDERAL CONSTITUENCY BAUCHI STATE</t>
  </si>
  <si>
    <t>ZIP2351</t>
  </si>
  <si>
    <t>EARTH DAM IN LIGADA MAKERA WURO LEDDE SHIRA L.G.A, BAUCHI STATE</t>
  </si>
  <si>
    <t>ZIP2352</t>
  </si>
  <si>
    <t>3”IRRIGATION WATER RESOURCESPUMPS 24P IN SHIRA L.G.A BAUCHI STATE</t>
  </si>
  <si>
    <t>ZIP2353</t>
  </si>
  <si>
    <t>CONSTRUCTION OF BWARI TOWN HALL  IN FCT SENATRIAL DISTRICT, ABUJA.</t>
  </si>
  <si>
    <t>LBRBDA</t>
  </si>
  <si>
    <t>ZIP2354</t>
  </si>
  <si>
    <t>PROVISION OF SOLAR POWERED BOREHOLE WITH OVERHEAD TANK FOR FCT SENATORIAL DISTRICT, ABUJA.</t>
  </si>
  <si>
    <t>ZIP2355</t>
  </si>
  <si>
    <t xml:space="preserve">FURNISHING AND EQUIPING OF KARU TOWN HALL IN FCT SENATORIAL DISTRICT, ABUJA. </t>
  </si>
  <si>
    <t>ZIP2356</t>
  </si>
  <si>
    <t>REHABILITATION OF BORHOLES IN FCT SENATORIAL DISTRICT</t>
  </si>
  <si>
    <t>ZIP2357</t>
  </si>
  <si>
    <t>CONSTRUCTION OF WAR HUNA NAAV-ASAR EARTH DAM IN KWANDE LGA, BENUE STATE</t>
  </si>
  <si>
    <t>ZIP2358</t>
  </si>
  <si>
    <t>COMPLETION OF THE ON-GOING ELIAS ORUME ADOKWE CLOSE ROAD PROJECT IN NASARAWA SOUTH SENATORIAL DISTRICT, NASARAWA STATE.</t>
  </si>
  <si>
    <t>ZIP2359</t>
  </si>
  <si>
    <t>COMPLETION OF THE ON-GOING AZARA KANJE ROAD PROJECT IN NASARAWA SOUTH SENATORIAL DISTRICT, NASARAWA STATE.</t>
  </si>
  <si>
    <t>ZIP2360</t>
  </si>
  <si>
    <t>CONSTRUCTION OF 2NOS. SOALR POWERED BOREHOLES WITH POWERED SUBMERSIBLE PUMPS, PANELS AND INVERTERS 50CM3, OVERHEAD TANK ON 6M TOWERS, SECURITY OPERATOR HOUSE, LIMITED RETICULATION AND CHAIN LINK FENCE IN (I)SAURA YALWAN SOBA, KEFFI LGA; (II) DOGON DUTSE, NASARAWA LGA;  NASARAWA WEST SENATORIAL DISTRICT; NASARAWA STATE. @15M EACH.</t>
  </si>
  <si>
    <t>ZIP2361</t>
  </si>
  <si>
    <t>EXPANSION OF DAM (PHASE II) AT TALGWAN, LANGTANG SOUTH LGA, PLATEAU SOUTH SENATORIAL DISTRICT, PLATEAU STATE.</t>
  </si>
  <si>
    <t>ZIP2362</t>
  </si>
  <si>
    <t>CONSTRUCTION OF BRIDGE ALONG KWANPE SADUR ROAD, LANGTANG NORTH LGA, PLATEAU SOUTH SENATORIAL DISTRICT, PLATEAU STATE.</t>
  </si>
  <si>
    <t>ZIP2363</t>
  </si>
  <si>
    <t>CONSTRUCTION OF BRIDGE ALONG WASE KADARKO ROAD, WASE LGA, PLATEAU SOUTH SENATORIAL DISTRICT, PLATEAU STATE.</t>
  </si>
  <si>
    <t>ZIP2364</t>
  </si>
  <si>
    <t>REHABILITATION OF GARKAWA-LALIN ROAD, MIKANG LGA, PLATEAU SOUTH SENATORIAL DISTRICT, PLATEAU STATE.</t>
  </si>
  <si>
    <t>ZIP2365</t>
  </si>
  <si>
    <t>REHABILITATION OF POESHIP/BAKIN KOGI THROUGH SHARGAN-NGOOTUGUUT ROAD, SHENDAM LGA, PLATEAU SOUTH SENATORIAL DISTRICT, PLATEAU STATE.</t>
  </si>
  <si>
    <t>ZIP2366</t>
  </si>
  <si>
    <t>REHABILITATION OF KURGWI-NPAP ROAD, KWANDE DISTRICT, QUAAN PAN LGA, PLATEAU SOUTH SENATORIAL DISTRICT, PLATEAU STATE.</t>
  </si>
  <si>
    <t>ZIP2367</t>
  </si>
  <si>
    <t>PROVISION OF BRIDGE (DOUBLE CELL BOX CULVERT) AT HANCIN KARE AND KONG DAMOEROEM RIVERS IN NAMU STREET, QUAAN PAN LGA, PLATEAU SOUTH SENATORIAL DISTRICT, PLATEAU STATE.</t>
  </si>
  <si>
    <t>ZIP2368</t>
  </si>
  <si>
    <t>REHABILITATION OF J.T. USENI ROAD AT SHISHIRI, WITH SURFACE DRESSING, LANGTANG NORTH LGA, PLATEAU SOUTH SENATORIAL DISTRICT, PLATEAU STATE.</t>
  </si>
  <si>
    <t>ZIP2369</t>
  </si>
  <si>
    <t>CONSTRUCTION OF HOROP-KABAN-KADIM ROAD PHASE I (20KM WITH CULVERT) IN BOKKOS LGA, PLATEAU CENTRAL SENATORIAL DISTRICT, PLATEAU STATE.</t>
  </si>
  <si>
    <t>ZIP2370</t>
  </si>
  <si>
    <t>FLOOD CHANNELIZATION AND GULLY RECLAMATION IN DYEGH MBAATIKYAA, BURUKU LGA, BENUE NORTH-WEST SENATORIAL DISTRICT, BENUE STATE.</t>
  </si>
  <si>
    <t>ZIP2371</t>
  </si>
  <si>
    <t>6 NOS. MOTORIZED BOREHOLES WITH GENERATOR  AT IDAH/IGALAMELA-ODOLU/OFU IBAJI FEDERAL CONSTITUENCY, KOGI STATE</t>
  </si>
  <si>
    <t>ZIP2372</t>
  </si>
  <si>
    <t>CONSTRUCTION OF 4.8KM AJOBE-AWO ROAD IN ANKPA LGA, ANKPA, OMALA, OLAMABORO  FEDERAL CONSTITUENCY, KOGI STATE</t>
  </si>
  <si>
    <t>ZIP2373</t>
  </si>
  <si>
    <t>REHABILITATION / CONSTRUCTION OF 700M TOWNSHIP ROAD IN ANKPA LGA, ANKPA, OMALA, OLAMABORO  FEDERAL CONSTITUENCY, KOGI STATE</t>
  </si>
  <si>
    <t>ZIP2374</t>
  </si>
  <si>
    <t>REHABILITATION OF AJOBE -OKABA ROAD IN ANKPA LGA, ANKPA, OMALA, OLAMABORO  FEDERAL CONSTITUENCY, KOGI STATE</t>
  </si>
  <si>
    <t>ZIP2375</t>
  </si>
  <si>
    <t>REHABILITATION/FLUSHING OF VARIOUS BOREHOLES AT BASSA/JOS NORTH FEDERAL CONSTITUENCY, PLATEAU STATE</t>
  </si>
  <si>
    <t>ZIP2376</t>
  </si>
  <si>
    <t>10 BED CLINIC IN BASSA/JOS NORTH FEDERAL CONSTITUENCY, PLATEAU STATE</t>
  </si>
  <si>
    <t>ZIP2377</t>
  </si>
  <si>
    <t>GRADING OF RURAL ROADS AT KUTSIM-JIBLIKE, PANKSHIN-WOKKOS, KWAL-RONG-GYANGYANG IN PANKSHIN/KANKE/KANAM FEDERAL CONSTITUENCY, PLATEAU STATE</t>
  </si>
  <si>
    <t>ZIP2378</t>
  </si>
  <si>
    <t>TRAINING OF WOMENIN AGRO ALLIED ACTIVITIES IN PANKSHIN/KANKE/KANAM FEDERAL CONSTITUENCY, PLATEAU STATE</t>
  </si>
  <si>
    <t>ZIP2379</t>
  </si>
  <si>
    <t>TRANSFORMERS TO LUR, TUWAN, DENGI AND PANKSHIN  IN PANKSHIN/KANKE/KANAM FEDERAL CONSTITUENCY, PLATEAU STATE</t>
  </si>
  <si>
    <t>ZIP2380</t>
  </si>
  <si>
    <t>COMPLETION OF DANGKANG CLINIC IN KANKE  IN PANKSHIN/KANKE/KANAM FEDERAL CONSTITUENCY, PLATEAU STATE</t>
  </si>
  <si>
    <t>ZIP2381</t>
  </si>
  <si>
    <t>RE-ACTIVATION OF BROKEN DOWN SOLAR POWERED BOREHOLES IN MIKANG/ QUANPAN/SHEDAM FEDERAL CONSTITUENCY, PLATEAU STATE</t>
  </si>
  <si>
    <t>ZIP2382</t>
  </si>
  <si>
    <t>PROVISION OF HAND PUMP BOREHOLES IN MIKANG/ QUANPAN/SHEDAM FEDERAL CONSTITUENCY, PLATEAU STATE</t>
  </si>
  <si>
    <t>ZIP2383</t>
  </si>
  <si>
    <t>COMPLETION AND FURNISHING OF TOWNHALL IN BASHAR DISTRICT, WASE LGA, PLATEAU STATE</t>
  </si>
  <si>
    <t>ZIP2384</t>
  </si>
  <si>
    <t>CONSTRUCTION OF 5 NOS. OF 3 BLOCKS OF CLASSROOM  IN BASHAR DISTRICT, WASE LGA, PLATEAU STATE</t>
  </si>
  <si>
    <t>ZIP2385</t>
  </si>
  <si>
    <t>CONSTRUCTION OF 6 NOS. OF SOLAR POWERED BOREHOLES  IN BASHAR DISTRICT, WASE LGA, PLATEAU STATE</t>
  </si>
  <si>
    <t>ZIP2386</t>
  </si>
  <si>
    <t>ELECTRIFICATION OF ADIJA, IJAHA, UGBOBI, IKOBI IN APA L.G.A, BENUE STATE</t>
  </si>
  <si>
    <t>ZIP2387</t>
  </si>
  <si>
    <t>CONSTRUCTION OF BRIDGES AND CULVERTS IN GWER - EAST AND WEST FEDERAL CONSTITUENCY, BENUE STATE</t>
  </si>
  <si>
    <t>ZIP2388</t>
  </si>
  <si>
    <t>CONSTRUCTION OF MINI EARTH DAM IN GWER - EAST AND WEST FEDERAL CONSTITUENCY, BENUE STATE</t>
  </si>
  <si>
    <t>ZIP2389</t>
  </si>
  <si>
    <t>COMPLETION OF TECHNICAL BLOCK AT MBATIAV COMMUNITY TECHNICAL AND SCIENCE SECONDARY SCHOOL, AKPAGHER, GBOKO LGA. (GBOKO/TARKA FED.CONST. BENUE STATE</t>
  </si>
  <si>
    <t>ZIP2390</t>
  </si>
  <si>
    <t>CONSTRUCTION OF MINI EARTH DAM IN MARKURDI /GUMA FEDERAL CONSTITUENCY, BENUE STATE</t>
  </si>
  <si>
    <t>ZIP2391</t>
  </si>
  <si>
    <t>DRILLING OF 3 MOTORISED BOREHOLES IN KARU, KEFFI, KOKONA FED. CONST. OF NASARAWA STATE.</t>
  </si>
  <si>
    <t>ZIP2392</t>
  </si>
  <si>
    <t>EROSION CONTRL AND RECLAMATION AT TONGO UNGWAN BAUCHI IN FUNAKAYE LGA, GOMBE</t>
  </si>
  <si>
    <t>ZIP2393</t>
  </si>
  <si>
    <t>SUPPLY OF MOTORCYCLES IN WASE LGA, PLATEAU STATE.</t>
  </si>
  <si>
    <t>ZIP2394</t>
  </si>
  <si>
    <t>PROVISION OF 5NO. SOLAR POWERED BOREHOLES IN KAJURU LGA, KADUNA STATE</t>
  </si>
  <si>
    <t>ZIP2395</t>
  </si>
  <si>
    <t>PROVISION OF 7NO. SOLAR POWERED BOREHOLES IN CHIKUN LGA, KADUNA STATE</t>
  </si>
  <si>
    <t>ZIP2396</t>
  </si>
  <si>
    <t>ELECTRIFICATION OF RURAL COMMMUNITIES IN KARU/KEFFI/ KOKONA FEDERAL CONSTITUENCY, NASARAWA STATE</t>
  </si>
  <si>
    <t>ZIP2397</t>
  </si>
  <si>
    <t>CONSTRUCTION OF DOUBLE BOX CULVERT AT MAKERA, SHENDAM LGA, PLATEAU STATE</t>
  </si>
  <si>
    <t>ZIP2398</t>
  </si>
  <si>
    <t>CONSTRUCTION OF BOX CULVERT AT SHINDAI, QUAN PAN LGA, PLATEAU STATE</t>
  </si>
  <si>
    <t>ZIP2399</t>
  </si>
  <si>
    <t>CONSTRUCTION OF 6NOS. SOLAR POWERED BOREHOLES IN KABBA BUNU/IJUMU FDERAL CONSTITUENCY</t>
  </si>
  <si>
    <t>LNRBDA</t>
  </si>
  <si>
    <t>ZIP2400</t>
  </si>
  <si>
    <t>CONSTRUCTION OF WERU BRIDGE IN MORO LGA OF KWARA NORTH SENATORIAL DISTRICT, KWARA STATE</t>
  </si>
  <si>
    <t>ZIP2401</t>
  </si>
  <si>
    <t>EROSION AND FLOOD CONTROL IN KUCHITA AREA OF KWARA NORTH SENATORIAL DISTRICT</t>
  </si>
  <si>
    <t>ZIP2402</t>
  </si>
  <si>
    <t>RURAL WATER RESOURCES SUPPLY (BOREHOLES) AT VARIOUS LOCATIONS IN KWARA NORTH SENATORIAL DISTRICT, KWARA STATE.</t>
  </si>
  <si>
    <t>ZIP2403</t>
  </si>
  <si>
    <t>ELECTRIFICATION PROJECT INCLUDING INSTALLATION OF HIGH TENSION 33KVA WITH TRANSFORMERS AT VARIOUS LOCATIONS IN KWARA NORTH SENATORIAL DISTRICT, KWARA STATE.</t>
  </si>
  <si>
    <t>ZIP2404</t>
  </si>
  <si>
    <t>REHABILITATION OF LOW TENSION 33KVA WITH INSTALLATION OF THREE (3) NOS. TRANSFORMERS AT VARIOUS LOCATIONS IN KWARA NORTH SENATORIAL DISTRICT, KWARA STATE.</t>
  </si>
  <si>
    <t>ZIP2405</t>
  </si>
  <si>
    <t>CONSTRUCTION OF BOX CULVERTS AT VARIOUS LOCATIONS OF KWARA NORTH SENATORIAL DISTRICT, KWARA STATE</t>
  </si>
  <si>
    <t>ZIP2406</t>
  </si>
  <si>
    <t>PURCHASE OF 1 NO. 100KVA GENERATOR SET FOR KOGI CENTRAL SENATORIAL DISTRICT, KOGI STATE.</t>
  </si>
  <si>
    <t>ZIP2407</t>
  </si>
  <si>
    <t>COMPLETION OF OKENE CIVIC CENTRE IN KOGI CENTRAL SENATORIAL DISTRICT, KOGI STATE.</t>
  </si>
  <si>
    <t>ZIP2408</t>
  </si>
  <si>
    <t xml:space="preserve">CONSTRUCTION OF 3KMS ACCESS ROAD WITH DRAINAGES AND CULVERT AT EIKA ADAGU NEW LAYOUT. FROM  EIKA ADAGU NEW LAYOUT JUCTION, BEFORE SMART FILLING STATION BY THE RIGHT TO AREA A OF EZI KAABA LINEAGE OF ANCHI CLAN, THROUGH MOMOH MUSA ADABARA STREET, OKEHI LGA, KOGI STATE </t>
  </si>
  <si>
    <t>ZIP2409</t>
  </si>
  <si>
    <t>UGRADING OF THE  EXISTING/PROCUREMENT OF ONE SET AUTHOMATIC BOTTLE MACHINE AND 10 NOS. PURE WATER RESOURCES MACHINES FOR LNRBDA.</t>
  </si>
  <si>
    <t>ZIP2410</t>
  </si>
  <si>
    <t>CONSTRUCTION OF ACCESS ROAD AND CULVERT AT AGEVA-ONYOTO, OKENE LGA, KOGI STATE</t>
  </si>
  <si>
    <t>ZIP2411</t>
  </si>
  <si>
    <t>CONSTRUCTION OF 16 NOS OF SOLAR POWERED BOREHOLES COMPLETE WITH 10,000 LITRES UPVC TANKS ON 6 METRE TOWER IN COMMUNITIES ACROSS THE 3 LOCAL GOVERNMENT AREAS IN YAGBA EAST, YAGBA WEST, MOPAMURO FEDERAL CONSTITUENCY, KOGI STATE</t>
  </si>
  <si>
    <t>ZIP2412</t>
  </si>
  <si>
    <t>REHABILITATION OF (10) TEN NUMBERS OF SOLAR POWERED BOREHOLES BY REPLACING THE DAMAGED PUMPS AND PANELS WITH NEW GROUND FOS PUMPS AND PANELS IN COMMUNITIES ACROSS THE LOCAL GOVERNMENT AREAS YAGBA EAST, YAGBA WEST, MOPAMURO FEDERAL CONSTITUENCY, KOGI STATE.</t>
  </si>
  <si>
    <t>ZIP2413</t>
  </si>
  <si>
    <t>SUPPLY OF SOLAR POWERED STREET LIGHTING IN KABBA-BUNU/IJUMU  FED. CONST. KOGI STATE</t>
  </si>
  <si>
    <t>ZIP2414</t>
  </si>
  <si>
    <t>CONSTRUCTION OF 11 ELEVEN NOS. MOTORISED BOREHOLES AT LOKOJA/KOGI FEDERAL CONST., KOGI STATE</t>
  </si>
  <si>
    <t>ZIP2415</t>
  </si>
  <si>
    <t>REHABILITATION OF GEGU-BEKI BI-WATER RESOURCESSCHEME TO BE POWERED BY SOLAR SYSTEM IN KOGI STATE.</t>
  </si>
  <si>
    <t>ZIP2416</t>
  </si>
  <si>
    <t>PROVISION OF 2 NOS MOTORIZED BOREHOLE ASA/ILORIN WEST KWARA STATE</t>
  </si>
  <si>
    <t>ZIP2417</t>
  </si>
  <si>
    <t>GENERATING SETS AND EMPOWERMENT ITEMS  FOR PATIGI LGA OF KWARA STATE</t>
  </si>
  <si>
    <t>ZIP2418</t>
  </si>
  <si>
    <t>10 NO. HAND PUMP BOREHOLES  FOR PATIGI LGA OF KWARA STATE</t>
  </si>
  <si>
    <t>ZIP2419</t>
  </si>
  <si>
    <t>GRADING OF EMIR'S PALACE BACK ROAD PATEGI, KWARA STATE</t>
  </si>
  <si>
    <t>ZIP2420</t>
  </si>
  <si>
    <t>PROVISION OF 3NOS. DRILLING MACHINES WITH IMPLEMENTS FOR KANO SOUTH SENATORIAL DISTRICT, KANO STATE</t>
  </si>
  <si>
    <t>NAT. WATER RESOURCES INSTITUTE, KADUNA</t>
  </si>
  <si>
    <t>ZIP2421</t>
  </si>
  <si>
    <t>CONSTRUCTION OF SOLAR POWERED WATER RESOURCES PROJECT IN IGBOKO-EDEOHA, AHOADA EAST LGA, RIVERS STATE.</t>
  </si>
  <si>
    <t>NDRBDA</t>
  </si>
  <si>
    <t>ZIP2422</t>
  </si>
  <si>
    <t>CONSTRUCTION AND FURNISHING OF VOCATIONAL TRAINING CENTRE WITH SOLAR POWER OPOLO-EPIE YENAGOA IN BAYELSA  CENTRAL SENATORIAL DISTRICT, BAYELSA STATE.</t>
  </si>
  <si>
    <t>ZIP2423</t>
  </si>
  <si>
    <t>CONSTRUCTION OF STAFF QUARTERS WITH SOLAR POWER, (1 BEDROOM SEMI DETACHABLE BUNGALOW) FOR PRIMARY HEALTH CENTER, OPOLO HEALTH CENTRE YENAGOA BAYELSA CENTRAL SENATORIAL DISTRICT, BAYELSA STATE.</t>
  </si>
  <si>
    <t>ZIP2424</t>
  </si>
  <si>
    <t>SUPPLY  OF BOAT AMBULANCE OPOROMA IN BAYELSA CENTRAL SENATORIAL DISTRICT, BAYELSA STATE</t>
  </si>
  <si>
    <t>ZIP2425</t>
  </si>
  <si>
    <t>SUPPLY OF ONE NUMBER TOYOTA AMBULANCE KIAMA GENERAL HOSPITAL KIAMA YENAGOA IN BAYELSA CENTRAL SENATORIAL DISTRICT, BAYELSA STATE</t>
  </si>
  <si>
    <t>ZIP2426</t>
  </si>
  <si>
    <t>SUPPLY OF SCHOOL FURNITURE'S, BISHOP DIMEARI GRAMMAR SCHOOL, YENAGOA IN BAYELSA CENTRAL SENATORIAL DISTRICT, BAYELSA STATE</t>
  </si>
  <si>
    <t>ZIP2427</t>
  </si>
  <si>
    <t>SUPPLY OF SCHOOL FURNITURE'S, FOROPAH SECONDARY SCHOOL, SOUTHERN IJAW IN BAYELSA CENTRAL SENATORIAL DISTRICT, BAYELSA STATE.</t>
  </si>
  <si>
    <t>ZIP2428</t>
  </si>
  <si>
    <t>SUPPLY OF SCHOOL FURNITURE'S TOMBIA COMPREHENSIVE HIGH SCHOOL, TOMBIA IN BAYELSA CENTRAL SENATORIAL DISTRICT, BAYELSA STATE.</t>
  </si>
  <si>
    <t>ZIP2429</t>
  </si>
  <si>
    <t>SUPPLY OF SCHOOL FURNITURE'S TO OPOKUMA COMPREHENSIVE HIGH SCHOOL, OPOKUMA IN BAYELSA CENTRAL SENATORIAL DISTRICT, BAYELSA STATE.</t>
  </si>
  <si>
    <t>ZIP2430</t>
  </si>
  <si>
    <t>SOLAR PANEL TO SERVICE WATER RESOURCES WORKS AT OPOLO-EPIE YENAGOA BAYELSA CENTRAL SENATORIAL DISTRICT, BAYELSA STATE.</t>
  </si>
  <si>
    <t>ZIP2431</t>
  </si>
  <si>
    <t>SOLAR POWER WATER RESOURCES BOREHOLE, TANK AND WATER RESOURCES TREATMENT SYSTEM IN TORU-NDORO TOWN, EKEREMOR LGA, IN BAYELSA WEST SENATORIAL DISTRICT, BAYELSA STATE.</t>
  </si>
  <si>
    <t>ZIP2432</t>
  </si>
  <si>
    <t>WATER RESOURCES BOREHOLE AND TREATMENT SYSTEM AND RETICULATION IN SAGBAMA TOWN, SAGBAMA LGA, BAYELSA WEST SENATORIAL DISTRICT, BAYELSA STATE.</t>
  </si>
  <si>
    <t>ZIP2433</t>
  </si>
  <si>
    <t>WATER RESOURCES SCHEME TANK STAND, TREATMENT SCHEME SOLAR POWERED IN EGBEPULUGBENE TOWN, SAGBAMA LGA, BAYELSA WEST SENATORIAL DISTRICT, BAYELSA STATE.</t>
  </si>
  <si>
    <t>ZIP2434</t>
  </si>
  <si>
    <t>WATER RESOURCES SCHEME TANK STAND, TREATMENT SCHEME SOLAR POWERED IN AWEGBENE TOWN, SAGBAMA LGA, BAYELSA WEST SENATORIAL DISTRICT, BAYELSA STATE.</t>
  </si>
  <si>
    <t>ZIP2435</t>
  </si>
  <si>
    <t>WATER RESOURCES TREATMENT SYSTEM AND RETICULATION AGHORO TOWN, SAGBAMA LGA, BAYELSA WEST SENATORIAL DISTRICT, BAYELSA STATE.</t>
  </si>
  <si>
    <t>ZIP2436</t>
  </si>
  <si>
    <t>WATER RESOURCES TREATMENT SYSTEM IN EKEREMOR TOWN, EKEREMOR LGA, BAYELSA WEST SENATORIAL DISTRICT, BAYELSA STATE.</t>
  </si>
  <si>
    <t>ZIP2437</t>
  </si>
  <si>
    <t>CONSTRUCTION OF TANK STAND, WATER RESOURCES TREATMENT SYSTEM AND BOREHOLE, SOLAR POWERED AND RETICULATION IN KENANE TOWN, SAGBAMA LGA, IN BAYELSA WEST SENATORIAL DISTRICT, BAYELSA STATE.</t>
  </si>
  <si>
    <t>ZIP2438</t>
  </si>
  <si>
    <t>CONSTRUCTION OF WATER RESOURCES SCHEME, TANK STAND, WATER RESOURCES TREATMENT SYSTEM AND BOREHOLE IN TORU-NDORO TOWN, EKEREMOR LGA, BAYELSA WEST SENATORIAL DISTRICT, BAYELSA STATE.</t>
  </si>
  <si>
    <t>ZIP2439</t>
  </si>
  <si>
    <t>CONSTRUCTION OF WATER RESOURCES SCHEME, TANK STAND, WATER RESOURCES TREATMENT SYSTEM AND BOREHOLE IN ALEIBIRI TOWN, EKEREMOR LGA, BAYELSA WEST SENATORIAL DISTRICT, BAYELSA STATE.</t>
  </si>
  <si>
    <t>ZIP2440</t>
  </si>
  <si>
    <t>CONSTRUCTION OF 30,000 GALLONS BRAITHWAITE (PS 4000) 2 NOS SOLAR-POWERED WATER RESOURCES SCHEME WITH PIPELINES NETWORK IN ALADJA, UDU LGA, DELTA CENTRAL SENATORIAL DISTRICT, DELTA STATE.</t>
  </si>
  <si>
    <t>ZIP2441</t>
  </si>
  <si>
    <t>CONSTRUCTION OF 30,000 GALLONS BRAITHWAITE (PS 4000) 2 NOS SOLAR-POWERED WATER RESOURCES SCHEME WITH PIPELINES NETWORK IN EWU, UGHELLI SOUTH LGA, DELTA CENTRAL SENATORIAL DISTRICT, DELTA STATE</t>
  </si>
  <si>
    <t>ZIP2442</t>
  </si>
  <si>
    <t xml:space="preserve">CONSTRUCTION OF 20,000 GALLONS BRAITHWAITE (PS 4000) 2 NOS SOLAR-POWERED WATER RESOURCES SCHEME WITH PIPELINES NETWORK IN MAMI MARKET, BY ARMY BARACKS, EFFURUN, UVWIE LGA, DELTA CENTRAL SENATORIAL DISTRICT, DELTA STATE. </t>
  </si>
  <si>
    <t>ZIP2443</t>
  </si>
  <si>
    <t>RENOVATION OF OGU TOWN CIVIC CENTRE IN RIVERS EAST SENATORIAL DISTRICT, RIVERS STATE</t>
  </si>
  <si>
    <t>ZIP2444</t>
  </si>
  <si>
    <t>FURNISHING OF THE OGU COMMUNITY CIVIC PALACE IN RIVERS EAST SENATORIAL DISTRICT, RIVERS STATE</t>
  </si>
  <si>
    <t>ZIP2445</t>
  </si>
  <si>
    <t>PURCHASE OF EMPOWERMENT EQUIPMENT (DEEP FREEZERS, MOTORCYCLES, 7.5KVA GENERATING SETS AND DESKTOP COMPUTERS FOR  RIVERS EAST SENATORIAL DISTRICT, RIVERS STATE</t>
  </si>
  <si>
    <t>ZIP2446</t>
  </si>
  <si>
    <t>PURCHASE AND SUPPLY OF TWO (2) NOS. 160 KVA GENERATORS FOR RURAL COMMINITY ELECTRIFICATION  IN RIVERS EAST SENATORIAL DISTRICT, RIVERS STATE</t>
  </si>
  <si>
    <t>ZIP2447</t>
  </si>
  <si>
    <t>COMPLETION OF MINYA CENTRAL COUNCIL TOWN HALL MKPAT ENIN LGA, AKWA IBOM STATE</t>
  </si>
  <si>
    <t>ZIP2448</t>
  </si>
  <si>
    <t>COMPLETION/CONSTRUCTION OF NDON TOWN COMMUNITY HALL NDON, MPAT-ENIN LGA, AKWA IBOM STATE</t>
  </si>
  <si>
    <t>ZIP2449</t>
  </si>
  <si>
    <t>SUPPLY OF 24 (TWENTY FOUR) NUMBERS OF 9.9 YAMAHA NEW HORSE-POWER OUTBOARD ENGINE TO ELEKPON OKOROETE COMMUNITIES EASTERN OBOLO LGA, AKWA IBOM STATE</t>
  </si>
  <si>
    <t>ZIP2450</t>
  </si>
  <si>
    <t>CONSTRUCTION OF BOREHOLES/WATER RESOURCES PROJECT IN OGBIA FEDERAL CONSTITUENCY, BAYELSA STATE</t>
  </si>
  <si>
    <t>ZIP2451</t>
  </si>
  <si>
    <t>PROVISION OF SOLAR STREET LIGHTS IN IGBOMOTORU 1 COMMUNITY, SOUTHERN IJAW ENVIRONS, SOUTHERN IJAW FEDERAL CONSTITUENCY, BAYELSA STATE</t>
  </si>
  <si>
    <t>ZIP2452</t>
  </si>
  <si>
    <t>CONSTRUCTION OF SOLAR POWERED STREET LIGHT AT YENOGOA/KOLOKUMA OKPOKUMA FEDERAL CONSTITUENCY KOLOKUMA/OPOKUMA LGA, BAYELSA STATE</t>
  </si>
  <si>
    <t>ZIP2453</t>
  </si>
  <si>
    <t>COMPLETION OF SAMPOU/AZIKORO WATER RESOURCES PROJECT, BAYELSA STATE</t>
  </si>
  <si>
    <t>ZIP2454</t>
  </si>
  <si>
    <t>CONSTRUCTION OF SOLAR STREET LIGHTS IN SAGBAMA &amp; EKEREMOR FEDERAL CONSTITUENCY, BAYELSA STATE.</t>
  </si>
  <si>
    <t>ZIP2455</t>
  </si>
  <si>
    <t>PROVISION OF MOTORCYCLE FOR UNEMPLOYED YOUTHS IN BURUTU FEDERAL CONSTITUENCY, DELTA STATE</t>
  </si>
  <si>
    <t>ZIP2456</t>
  </si>
  <si>
    <t>TRAINING OF YOUTHS IN MODERN FISH FARMING TECHNIQUES IN BURUTU FEDERAL CONSTITUENCY, DELTA STATE</t>
  </si>
  <si>
    <t>ZIP2457</t>
  </si>
  <si>
    <t>CONSTRUCTION OF 50,000 GALLON BRAITHWAITE, HYBRID SOLAR POWERED WATER RESOURCES SUPPLY SCHEME WITH NETWORK AT OZORO, ISOKO NORTH LGA, DELTA STATE</t>
  </si>
  <si>
    <t>ZIP2458</t>
  </si>
  <si>
    <t>REHABILTATION OF HANDPUMP BOREHOLES IN JEMA'A/SANGA KADUNA STATE</t>
  </si>
  <si>
    <t>NIG INTEGRATED WATER RESOURCES MGT COMMISSION</t>
  </si>
  <si>
    <t>ZIP2459</t>
  </si>
  <si>
    <t>INSTALLATION OF 2 UNITS 500 KVA TRANSFORMER 33/0.451KV AT RATE OF 9,042,750 EACH IN VARIOUS LOCAL GOVT. IN OYO SOUTH SENATORIAL DISTRICT, OYO STATE.</t>
  </si>
  <si>
    <t>OORBDA</t>
  </si>
  <si>
    <t>ZIP2460</t>
  </si>
  <si>
    <t>PROVISION OF 12 UNITS BOREHOLE @ 3,500,000 IN VARIOUS LOCAL GOVT. IN OYO SOUTH SENATORIAL DISTRICT, OYO STATE.</t>
  </si>
  <si>
    <t>ZIP2461</t>
  </si>
  <si>
    <t xml:space="preserve">PROVISION AND INSTALLATION OF 6 UNITS OF SOLAR STREET LIGHT, EACH COST 700,000 IN IBADAN NORTH WEST, IBADAN NORTH EAST, IN OYO SOUTH SENATORIAL DISTRICT, OYO STATE.  </t>
  </si>
  <si>
    <t>ZIP2462</t>
  </si>
  <si>
    <t>VILLASOL SOLAR POWER TO SUPPORT 500 HOMES, TRANSFORMER &amp; BOREHOLE AT ABEOKUTA NORTH LG IN OGUN CENTRAL SENATORIAL DISTRICT, OGUN STATE.</t>
  </si>
  <si>
    <t>ZIP2463</t>
  </si>
  <si>
    <t>VILLASOL SOLAR POWER TO SUPPORT 500 HOMES, TRANSFORMER &amp; BOREHOLE AT OBAFEMI OWODE LG IN OGUN CENTRAL SENATORIAL DISTRICT, OGUN STATE.</t>
  </si>
  <si>
    <t>ZIP2464</t>
  </si>
  <si>
    <t>VILLASOL SOLAR POWER TO SUPPORT 500 HOMES, TRANSFORMER &amp; BOREHOLE AT EWEKORO LG IN OGUN CENTRAL SENATORIAL DISTRICT, OGN STATE.</t>
  </si>
  <si>
    <t>ZIP2465</t>
  </si>
  <si>
    <t>VILLASOL SOLAR POWER TO SUPPORT 500 HOMES, TRANSFORMER &amp; BOREHOLE AT ABEOKUTA SOUTH LG IN OGUN CENTRAL SENATORIAL DISTRICT, OGUN STATE</t>
  </si>
  <si>
    <t>ZIP2466</t>
  </si>
  <si>
    <t>VILLASOL SOLAR POWER TO SUPPORT 500 HOMES, TRANSFORMER &amp; BOREHOLE AT ODEDA LG IN OGUN CENTRAL SENATORIAL DISTRICT, OGUN STATE</t>
  </si>
  <si>
    <t>ZIP2467</t>
  </si>
  <si>
    <t>VILLASOL SOLAR POWER TO SUPPORT 500 HOMES, TRANSFORMER &amp; BOREHOLE AT IFO LG IN OGUN CENTRAL SENATORIAL DISTRICT, OGUN STATE</t>
  </si>
  <si>
    <t>ZIP2468</t>
  </si>
  <si>
    <t>TRAINNING AND EMPOWERMENT OF YOUTH ON FISH FARMING IN IBADAN SOUTH WEST/NORTH WEST</t>
  </si>
  <si>
    <t>ZIP2469</t>
  </si>
  <si>
    <t>SURVEY AND DESIGNING OF EROSION CONTROL AREAS IN IBADAN SOUTH WEST, NORTH WEST FEDERAL CONSTITUENCY, OYO STATE.</t>
  </si>
  <si>
    <t>ZIP2470</t>
  </si>
  <si>
    <t>SUPPLY OF TRACTORS AND ACCESSORIES IN IBADAN SOUTH WEST/NORTH WEST FED. CONSTITUENCY, OYO STATE.</t>
  </si>
  <si>
    <t>ZIP2471</t>
  </si>
  <si>
    <t>SUPPLY OF MOTOR CYCLE IN IBADAN SOUTH WEST/NORTH WEST FED. CONST. OYO STATE</t>
  </si>
  <si>
    <t>ZIP2472</t>
  </si>
  <si>
    <t>PROVISION OF BOREHOLES AT OGO-OLUWA/SURULERE FEDERAL CONSTITUENCY, OYO STATE.</t>
  </si>
  <si>
    <t>ZIP2473</t>
  </si>
  <si>
    <t>SOLAR POWERED BOREHOLES IN BORIPE LGA, OSUN STATE.</t>
  </si>
  <si>
    <t>ZIP2474</t>
  </si>
  <si>
    <t>SYNCHRONISATION OF OLD AND NEW WATER RESOURCES SUPPLY SCHEMES AT IFE-ODAN, OSUN STATE</t>
  </si>
  <si>
    <t>ZIP2475</t>
  </si>
  <si>
    <t>SMALL IRRIGATION SCHEME IN KATSINA CENTRAL SENATORIAL DISTRICT, KATSINA STATE</t>
  </si>
  <si>
    <t>SRRBDA</t>
  </si>
  <si>
    <t>ZIP2476</t>
  </si>
  <si>
    <t>SOLAR BASED WATER RESOURCES SCHEME IN KATSINA CENTRAL SENATORIAL DISTRICT, KATSINA STATE</t>
  </si>
  <si>
    <t>ZIP2477</t>
  </si>
  <si>
    <t>HAND PUMP BOREHOLES IN KATSINA CENTRAL SENATORIAL DISTRICT, KATSINA STATE</t>
  </si>
  <si>
    <t>ZIP2478</t>
  </si>
  <si>
    <t>PROVISION OF SOLAR POWERED STREET LIGHTS IN VARIOUS LOCATIONS IN ZAMFARA NORTH SENATORIAL DISTRICT, ZAMFARA STATE.</t>
  </si>
  <si>
    <t>ZIP2479</t>
  </si>
  <si>
    <t>PROCUREMENT OF FERTILIZER TO FARMERS IN KEBBI CENTRAL SENATORIAL DISTRICT, KEBBI STATE.</t>
  </si>
  <si>
    <t>ZIP2480</t>
  </si>
  <si>
    <t>SUPPLY OF "3" AND "2" WATER RESOURCES PUMPING MACHINES FOR IRRIGATION IN KEBBI  CENTRAL SENATORIAL DISTRICT, KEBBI STATE.</t>
  </si>
  <si>
    <t>ZIP2481</t>
  </si>
  <si>
    <t>PURCHASE AND SUPPLY OF POWER TILLERS IN KEBBI  CENTRAL SENATORIAL DISTRICT, KEBBI STATE.</t>
  </si>
  <si>
    <t>ZIP2482</t>
  </si>
  <si>
    <t>PROVISION OF MOTORISED BOREHOLES IN KEBBI  CENTRAL SENATORIAL DISTRICT, KEBBI STATE.</t>
  </si>
  <si>
    <t>ZIP2483</t>
  </si>
  <si>
    <t>PURCHASE AND SUPPLY OF 300KVA TRANSFORMERS TO KEBBI  CENTRAL SENATORIAL DISTRICT, KEBBI STATE.</t>
  </si>
  <si>
    <t>ZIP2484</t>
  </si>
  <si>
    <t>BUILDING OF ONE STAFF ROOM AT WASAGU PRIMARY SCHOOL, KEBBI SOUTH SENATORIAL DISTRICT, KEBBI STATE</t>
  </si>
  <si>
    <t>ZIP2485</t>
  </si>
  <si>
    <t>BUILDING OF FIVE (5) CLASSROOMS AT WASAGU PRIMARY SCHOOL, KEBBI SOUTH SENATORIAL DISTRICT, KEBBI STATE</t>
  </si>
  <si>
    <t>ZIP2486</t>
  </si>
  <si>
    <t>BUILDING OF ONE STAFF ROOM AT SHANGA PRIMARY SCHOOL AND HEADMASTER'S OFFICE, KEBBI SOUTH SENATORIAL DISTRICT, KEBBI STATE</t>
  </si>
  <si>
    <t>ZIP2487</t>
  </si>
  <si>
    <t>BUILDING OF THREE (3) CLASSROOMS AT TAKWARE PRIMARY SCHOOL, KEBBI SOUTH SENATORIAL DISTRICT, KEBBI STATE</t>
  </si>
  <si>
    <t>ZIP2488</t>
  </si>
  <si>
    <t>BUILDING OF ONE STAFF ROOM AND AN OFFICE AT DANKO PRIMARY SCHOOL KEBBI SOUTH SENATORIAL DISTRICT, KEBBI STATE</t>
  </si>
  <si>
    <t>ZIP2489</t>
  </si>
  <si>
    <t>BUILDING OF TWO (2) CLASSROOMS AT DANKO PRIMARY SCHOOL, KEBBI SOUTH SENATORIAL DISTRICT, KEBBI STATE</t>
  </si>
  <si>
    <t>ZIP2490</t>
  </si>
  <si>
    <t>SUPPLY OF DRUGS AND EQUIPMENT AT WASAGU GENERAL HOSPITAL, KEBBI SOUTH SENATORIAL DISTRICT, KEBBI STATE</t>
  </si>
  <si>
    <t>ZIP2491</t>
  </si>
  <si>
    <t>BUILDING OF FIVE (5) CLASSROOMS AND HEADMASTER'S OFFICE AT DIRIN-DAJI PRIMARY SCHOOL KEBBI SOUTH SENATORIAL DISTRICT, KEBBI STATE</t>
  </si>
  <si>
    <t>ZIP2492</t>
  </si>
  <si>
    <t>PROVISION OF SOLAR POWER BOREHOLES FOR THE SIX LGA, OF KEBBI NORTH SENATORIAL DISTRICT, KEBBI STATE</t>
  </si>
  <si>
    <t>ZIP2493</t>
  </si>
  <si>
    <t>SUPPLY OF POWER TILLERS FOR THE SIX LGA. IN KEBBI NORTH SENATORIAL DISTRICT, KEBBI STATE</t>
  </si>
  <si>
    <t>ZIP2494</t>
  </si>
  <si>
    <t>SUPPLY OF WATER RESOURCES PUMPING MACHINE FOR THE SIX LGA., OF KEBBI NORTH SENATORIAL DISTRICT, KEBBI STATE</t>
  </si>
  <si>
    <t>ZIP2495</t>
  </si>
  <si>
    <t>REHABILITATION OF RABA DAM (DAN AUNAI KAYAWA WARD) IN DUTSI LGA, IN KATSINA NORTH SENATORIAL DISTRICT, KATSINA STATE.</t>
  </si>
  <si>
    <t>ZIP2496</t>
  </si>
  <si>
    <t>SUPPLY AND DISTRIBUTION OF FARMS MACHINERIES AND IMPLEMENTS TO FARMERS WITH BIRNIN KEBBI,KALGO AND BUNZA LGAS OF KEBBI STATE</t>
  </si>
  <si>
    <t>ZIP2497</t>
  </si>
  <si>
    <t>PROVISION OF HAND PUMPS  IN MAIYAMA/KOKO-BESSE FED CONST KEBBI STATE</t>
  </si>
  <si>
    <t>ZIP2498</t>
  </si>
  <si>
    <t>SUPPLY OF FERTILIZER TO MAIYAMA,KOKO - BESSE FED CONST KEBBI STATE</t>
  </si>
  <si>
    <t>ZIP2499</t>
  </si>
  <si>
    <t>SUPPLY OF 2- INCH WATER RESOURCES PUMPS TO ALIERO,GWANDU AND JEGA FED CONST OF KEBBI STATE</t>
  </si>
  <si>
    <t>ZIP2500</t>
  </si>
  <si>
    <t>CONSTRUCTION OF ACCESS CULVERT IN RIKOTO - ABTOIR IN ZURU FED CONST OF KEBBI STATE</t>
  </si>
  <si>
    <t>ZIP2501</t>
  </si>
  <si>
    <t>SUPPLY OF FERTILIZER AND WOMEN EMPOWERMENT IN ZURU/FAKAI/SAKABA/DANKO-WASAGU OF KEBBI STATE</t>
  </si>
  <si>
    <t>ZIP2502</t>
  </si>
  <si>
    <t>YOUTH AND WOMEN EMPOWERMENT ,GRINDING AND SEWING MACHINE IN YAURI/NGASKI/SHANGA,KEBBI STATE</t>
  </si>
  <si>
    <t>ZIP2503</t>
  </si>
  <si>
    <t>ENTREPRENEURSHIP DEVELOPMENT TRAINING FOR YOUTH &amp; WOMEN IN  IN BAGUDO/SURU,KEBBI STATE</t>
  </si>
  <si>
    <t>ZIP2504</t>
  </si>
  <si>
    <t>SKILL AND VOCATIONAL TRAINING FOR FARMERS IN SURU/BAGUDO,KEBBI STATE</t>
  </si>
  <si>
    <t>ZIP2505</t>
  </si>
  <si>
    <t>SUPPLY OF FERTILIZER TO BAGUDO/SURU FED CONST KEBBI STATE</t>
  </si>
  <si>
    <t>ZIP2506</t>
  </si>
  <si>
    <t>DRILLING OF MOTORISED BOREHOLES WITH PUBLIC STAND AT MASALLACIN  ISA MAIKWARE,MASALLACIN A.MAGATAKARDA AND MASALLACIN NURA HAUSARE OF SOKOTO NORTH &amp; SOUTH LGAS ,SOKOTO STATE.@ N8,000,000 EACH</t>
  </si>
  <si>
    <t>ZIP2507</t>
  </si>
  <si>
    <t>PROVISION OF 220 NOS GRINDING MACHINES AT N45,000 EACH TO SOKOTO NORTH &amp; SOUTH SOKOTO STATE</t>
  </si>
  <si>
    <t>ZIP2508</t>
  </si>
  <si>
    <t xml:space="preserve">SUPPLY OF BUTTERFLY SEWING MACHINES 104 AT N60,000 IN SOKOTO NORTH/SOUTH ,SOKOTO STATE </t>
  </si>
  <si>
    <t>ZIP2509</t>
  </si>
  <si>
    <t xml:space="preserve">SUPPLY OF KNITTING SEWING MACHINES 201 AT N30,000 IN SOKOTO NORTH/SOUTH ,SOKOTO STATE </t>
  </si>
  <si>
    <t>ZIP2510</t>
  </si>
  <si>
    <t>PROVISION OF 100 NOS DAY LONG CG 125 MOTORCYCLE AT N317,000 EACH</t>
  </si>
  <si>
    <t>ZIP2511</t>
  </si>
  <si>
    <t>ESTABLISHMENT OF STAND ALONE SOLAR POWER STREET LIGHT IN SOKOTO NORTH/SOUTH ,SOKOTO STATE N13,000,000</t>
  </si>
  <si>
    <t>ZIP2512</t>
  </si>
  <si>
    <t>ASSORTED GRAINS FOR NEEDY PERSONS AND SUNDARY IN GADA/GORONYO FED CONST , SOKOTO STATE.</t>
  </si>
  <si>
    <t>ZIP2513</t>
  </si>
  <si>
    <t>CONSTRUCTION OF BORE HOLES IN KEBBE/TAMBUWAL FED CONST SOKOTO STATE</t>
  </si>
  <si>
    <t>ZIP2514</t>
  </si>
  <si>
    <t>CHAPPIG MACHINES FOR RICE PROCESSING</t>
  </si>
  <si>
    <t>ZIP2515</t>
  </si>
  <si>
    <t>WATER RESOURCES PUMPS MACHINE</t>
  </si>
  <si>
    <t>ZIP2516</t>
  </si>
  <si>
    <t>IRRIGATION PUMPING MACHINES</t>
  </si>
  <si>
    <t>ZIP2517</t>
  </si>
  <si>
    <t>SUPPLY OF FERTILIZER (NPK) TO KWARE/WAMAKKO FED CONST SOKOTS STATE</t>
  </si>
  <si>
    <t>ZIP2518</t>
  </si>
  <si>
    <t>SUPPLY OF MOTOR CYCLE (KASIA) 125  TO KWARE/WAMAKKO FED CONST SOKOTS STATE</t>
  </si>
  <si>
    <t>ZIP2519</t>
  </si>
  <si>
    <t>PROVISION OF (A) WATER RESOURCES SUPPLY MOTORISED BOREHOLE AT N33.5M (B) KASEA MOTOR CYCLES AT N44M AND TVC TRICYCLES AT N13.42 AT GWADABAWA/ILLELA LGA SOKOTO STATE</t>
  </si>
  <si>
    <t>ZIP2520</t>
  </si>
  <si>
    <t>PURCHASE OF MOTORCYCLES FOR TANGAZA/GUDU FED CONST OF SOKOTO STATE</t>
  </si>
  <si>
    <t>ZIP2521</t>
  </si>
  <si>
    <t>VOCATIONAL AND SKILLS ACQUISITION TRAINING FOR YOUTH AND WOMEN IN ANKA/TALATAR MAFARA FED CONST OF ZAMFARA STATE</t>
  </si>
  <si>
    <t>ZIP2522</t>
  </si>
  <si>
    <t>CONSTRUCTION OF TOWN HALL IN MARADUN LGA ZAMFARAR STATE</t>
  </si>
  <si>
    <t>ZIP2523</t>
  </si>
  <si>
    <t>YOUTH AND WOMEN DEVELOPMENT IN BAKURA/MARADUN FED CONST ZAMFARA STATE</t>
  </si>
  <si>
    <t>ZIP2524</t>
  </si>
  <si>
    <t>PROVISION HANDPUMP BOREHOLES IN BAKORI/DANJA FEDERAL CONSTITUENCY, KATSINA STATE</t>
  </si>
  <si>
    <t>ZIP2525</t>
  </si>
  <si>
    <t>CONSTRUCTION OF BARMO-KAHUTU-DABAI ROAD AT BAKOR/DANJA FEDERAL CONSTITUENCY, KATSINA STATE</t>
  </si>
  <si>
    <t>ZIP2526</t>
  </si>
  <si>
    <t>SUPPLY OF 1200 BAGS OF FERTILIZER AND 500 CATOONS OF HERBICIDES AND SPRAYERS IN BALANGA/BILLIRI FEDERAL CONSTITUENCY, GOMBE STATE</t>
  </si>
  <si>
    <t>UBRB</t>
  </si>
  <si>
    <t>ZIP2527</t>
  </si>
  <si>
    <t>CONSTRUCTION OF EROSION CONTROL DRAINAGEE WITH SURFACE DRESSING AND GRADING OF SIX (6) STREETS IN MARARRABA TOWN, IN DONGA LGA, TARABA SOUTH, MEASURING 3KM EACH, TARABA SOUTH SENATORIAL DISTRICT, TARABA STATE.</t>
  </si>
  <si>
    <t>UBRBDA</t>
  </si>
  <si>
    <t>ZIP2528</t>
  </si>
  <si>
    <t>UPGRADING AND EXPANSION OF NAFADA SEMI URBAN WATER RESOURCES SUPPLY SCHEME IN GOMBE NORTH SENATORIAL DISTRICT, GOMBE STATE.</t>
  </si>
  <si>
    <t>ZIP2529</t>
  </si>
  <si>
    <t>PROVISION OF SOLAR POWERED BOREHOLES AND HAND PUMPS TO VARIOUS LOCATIONS IN GOMBE NORTH SENATORIAL DISTRICT, GOMBE STATE.</t>
  </si>
  <si>
    <t>ZIP2530</t>
  </si>
  <si>
    <t>CONSTRUCTION OF EXAM HALL  IN GOMBE SOUTH SENATORIAL DISTRICT, GOMBE STATE.</t>
  </si>
  <si>
    <t>ZIP2531</t>
  </si>
  <si>
    <t>CONSTRUCTION OF BLOCKS OF CLASSROOMS IN GOMBE SOUTH SENATORIAL DISTRICT, GOMBE STATE.</t>
  </si>
  <si>
    <t>ZIP2532</t>
  </si>
  <si>
    <t>RURAL TELEPHONY INTERVENTION IN GWARANGAH - BOGORO LGA, BAUCHI STATE</t>
  </si>
  <si>
    <t>ZIP2533</t>
  </si>
  <si>
    <t>CONSTRUCTION OF HAND PUMP BOREHOLES IN JALINGO/YORRO/ZING. FED. CONSTITUENCY, TARABA STATE</t>
  </si>
  <si>
    <t>ZIP2534</t>
  </si>
  <si>
    <t>ZIP2535</t>
  </si>
  <si>
    <t>ZIP2536</t>
  </si>
  <si>
    <t>SERVICING (CHANGING OF BATTERIES/SOLAR PANELS) OF ALL SOLAR STREET LIGHTS IN JALINGO/YORRO/ZING. FED CONTITUENCY, TARABA STATE</t>
  </si>
  <si>
    <t>ZIP2537</t>
  </si>
  <si>
    <t>CONSTRUCTION OF SOLAR PANELS LIGHT IN TUDUN WADA GRAVE YARD JALINGO  IN JALINGO/YORRO/ZING. FED CONTITUENCY, TARABA STATE</t>
  </si>
  <si>
    <t>ZIP2538</t>
  </si>
  <si>
    <t>RURAL WATER RESOURCES SUPPLY (SOLAR BOREHOLES AND OVERHEAD TANKS  PROJECTS IN THE FOLLOWING LOCATIONS:  1. HUNKUYI AT KUDAN LGA. 2. KAURAN WALI AT KUDAN LGA. 3. PAMBEGUWA AT KUBAU LGA. 4. KUBAU AT KUBAU LGA. 5. SAMINAKA AT LERE LGA. 6. IKARA AT IKARA LGA. 7. SOBA AT SOBA LGA IN KADUNA NORTH SENATORIAL DISTRICT, KADUNA STATE</t>
  </si>
  <si>
    <t>UNRBDA</t>
  </si>
  <si>
    <t>ZIP2539</t>
  </si>
  <si>
    <t>CONSTRUCTION OF 4NOS. MOTORIZED BOREHOLES WITH OVERHEAD TANK WITH 10KVA GENERATOR AT (I) BADE VILLAGE IN LAVUN LGA, (II) KPOTUNGI VILLAGE, ETSU TASHA WARD 2 IN EDATTI LGA, (III) EZHIGI VILLAGE- BASANTI WARD, (IV) RANI VILLAGE-SIDI SABA WARD IN KATCHA LGA OF NIGER SOUTH SENATORIAL DISTRICT @ N5M EACH.</t>
  </si>
  <si>
    <t>ZIP2540</t>
  </si>
  <si>
    <t>PROVISION OF HANDPUMP BOREHOLES AT VARIOUS LOCATIONS IN NIGER EAST SENATORIAL DISTRICT, NIGER STATE.</t>
  </si>
  <si>
    <t>ZIP2541</t>
  </si>
  <si>
    <t>CONTRUCTION OF 52 NOS. HANDPUMP BOREHOLES IN SULEJA, TAFA, PAIKORO, SHIRORO AND CHANCHANGA LGAs, NIGER EAST SENATORIAL DISTRICT, NIGER STATE.</t>
  </si>
  <si>
    <t>ZIP2542</t>
  </si>
  <si>
    <t>CONTRUCTION OF 4 NOS. ABBATOIRS IN GURARA, TAFA, SHIRORO AND RAFI LGAs, NIGER EAST SENATORIAL DISTRICT, NIGER STATE.</t>
  </si>
  <si>
    <t>ZIP2543</t>
  </si>
  <si>
    <t>SUPPLY OF 25 NOS. IN GURARA, TAFA, SHIRORO,AND RAFI LGAs, NIGER EAST SENATORIAL DISTRICT, NIGER STATE.</t>
  </si>
  <si>
    <t>ZIP2544</t>
  </si>
  <si>
    <t>CONTRUCTION OF BRIDGE PILLARS ON 50KM ACCESS ROAD (ERENA-DNAKPALA-KAMPANI-CHUKUBA-DNAIBUYI-KWAKI-ALENKWAKI-KAURE) IN SHIRORO LGA, NIGER EAST SENATORIAL DISTRICT, NIGER STATE.</t>
  </si>
  <si>
    <t>ZIP2545</t>
  </si>
  <si>
    <t xml:space="preserve">DRILLING OF SOLAR POWERED BOREHOLES WITH OVERHEAD TANK FOR KUJE, AMAC AND KWALI AREA COUNCILS IN THE FCT </t>
  </si>
  <si>
    <t>ZIP2546</t>
  </si>
  <si>
    <t>REHABILITATION OF KARU TOWNSHIP ROAD</t>
  </si>
  <si>
    <t>ZIP2547</t>
  </si>
  <si>
    <t>CONSTRUCTION OF 1.5KM ROAD AND DRAINS IN LUGBE, ABUJA MUNICIPAL AREA COUNCIL, FCT</t>
  </si>
  <si>
    <t>ZIP2548</t>
  </si>
  <si>
    <t xml:space="preserve">CONSTRUCTION AND EQUIPING OF LABORATORY AT PROPOSED POLICE SECONDARY SCHOOL, TUM KAGORO, KAURA LGA, KADUNA SOUTH SENATORIAL DISTRICT, KADUNA STATE. </t>
  </si>
  <si>
    <t>ZIP2549</t>
  </si>
  <si>
    <t xml:space="preserve">CONSTRUCTION OF EXAMINATION/ASSEMBLY HALL AT PROPOSED POLICE SECONDARY SCHOOL TUM KAGORO, KAURA LGA, KADUNA SOUTH SENATORIAL DISTRICT, KADUNA STATE. </t>
  </si>
  <si>
    <t>ZIP2550</t>
  </si>
  <si>
    <t xml:space="preserve">CONSTRUCTION OF MALE AND FEMALE HOSTEL AT PROPOSED POLICE SECONDARY SCHOOL TUM KAGORO, KAURA LGA, KADUNA SOUTH SENATORIAL DISTRICT, KADUNA STATE. </t>
  </si>
  <si>
    <t>ZIP2551</t>
  </si>
  <si>
    <t xml:space="preserve">CONSTRUCTION OF BLOCK OF CLASSROOM AND VIP TOILETS AT PROPOSED POLICE PRIMARY SCHOOL, KAFANCHAN JEMA'A LGA, KADUNA SOUTH SENATORIAL DISTRICT, KADUNA STATE. </t>
  </si>
  <si>
    <t>ZIP2552</t>
  </si>
  <si>
    <t>MUYE CONTROL CONTINUATION IN MUYE LAPAI LGA, NIGER STATE</t>
  </si>
  <si>
    <t>ZIP2553</t>
  </si>
  <si>
    <t>CONSTRUCTION OF DRAINAGE AT ROAD LINKING EMIR'S PALACE TO MODEL PRIMARY SCHOOL AND LGA IN NIGER STATE.</t>
  </si>
  <si>
    <t>ZIP2554</t>
  </si>
  <si>
    <t>CONSTRUCTION OF ARONDA CULVERT IN MUYE EGBA WARD LAPAI LGA, NIGER STATE</t>
  </si>
  <si>
    <t>ZIP2555</t>
  </si>
  <si>
    <t>SUPPLY OF BOOKS AND FURNISHING OF AGAIE LIBRARY, AGAIE LGA, NIGER STATE</t>
  </si>
  <si>
    <t>ZIP2556</t>
  </si>
  <si>
    <t>REMODELING AND FURNISHING OF LAPAI LIBRARY IN NIGER STATE</t>
  </si>
  <si>
    <t>ZIP2557</t>
  </si>
  <si>
    <t>RENOVATION OF PRIMARY SCHOOOLS IN AGAIE/LAPAI FEDERAL CONSTITUENCY, NIGER STATE</t>
  </si>
  <si>
    <t>ZIP2558</t>
  </si>
  <si>
    <t>CONSTRUCTION OF BOX CULVERT AND DRAINAGE ALONG EFU KENCHI IN AREWA YAMA WARD OF LAPAI IN NIGER STATE</t>
  </si>
  <si>
    <t>ZIP2559</t>
  </si>
  <si>
    <t>THE RENOVATION OF SCHOOL HALL AT MOHAMMED JUARO DAY SECONDARY SCHOOL IN LAPAI NIGER STATE.</t>
  </si>
  <si>
    <t>ZIP2560</t>
  </si>
  <si>
    <t>PROVISION OF CLASSROOM FURNITURE FOR AGAIE/LAPAI FEDERAL CONSTITUENCY, NIGER STATE.</t>
  </si>
  <si>
    <t>ZIP2561</t>
  </si>
  <si>
    <t>SUPPLY OF SIX (6) TRACTORS MERSSEY FERGOSON (FM) TO MAGAMA/RIJAU  FEDERAL CONSTITUENCY, NIGER STATE</t>
  </si>
  <si>
    <t>ZIP2562</t>
  </si>
  <si>
    <t>I NO. SOLAR BOREHOLE , 10 NO. HAND PUMP BOREHOLE IN LAVUN, EDATI,MOKWA FEDERAL CONSTITUENCY, NIGER STATE</t>
  </si>
  <si>
    <t>ZIP2563</t>
  </si>
  <si>
    <t>10 NO. HAND PUMP BOREHOLE IN LAVUN, EDATI,MOKWA FEDERAL CONSTITUENCY, NIGER STATE</t>
  </si>
  <si>
    <t>ZIP2564</t>
  </si>
  <si>
    <t>CONSTRUCTION OF EJET BRIDGE IN BUSU WARD LAVUN, EDATI,MOKWA FEDERAL CONSTITUENCY, NIGER STATE</t>
  </si>
  <si>
    <t>ZIP2565</t>
  </si>
  <si>
    <t>CONSTRUCTION OF SAGIKO BRIDGE IN MUREGI WARD  LAVUN, EDATI,MOKWA FEDERAL CONSTITUENCY, NIGER STATE</t>
  </si>
  <si>
    <t>ZIP2566</t>
  </si>
  <si>
    <t>CONSTRUCTION OF BASAGI BRIDGE (EGBAKO WARD) AT LAVUN, EDATI,MOKWA FEDERAL CONSTITUENCY, NIGER STATE</t>
  </si>
  <si>
    <t>ZIP2567</t>
  </si>
  <si>
    <t>SUPPLY OF X-RAY MACHINE AT MOKWA L.G.A IN LAVUN, EDATI,MOKWA FEDERAL CONSTITUENCY, NIGER STATE</t>
  </si>
  <si>
    <t>ZIP2568</t>
  </si>
  <si>
    <t>CONSTRUCTION OF BRIDGE, ROAD AND ASPHALT IN NEW GARKI, APO DISTRICT ABUJA MUNICIPAL AREA COUNCIL, FCT</t>
  </si>
  <si>
    <t>ZIP2569</t>
  </si>
  <si>
    <t>CONSTRUCTION OF BRIDGE, ROAD AND ASPHALT IN NEW GARKI, ZONE "D" APO DISTRICT ABUJA MUNICIPAL AREA COUNCIL, FCT</t>
  </si>
  <si>
    <t>ZIP2570</t>
  </si>
  <si>
    <t>DEVELOPMENT OF COMMUNITY SPORTS CENTRE MINI FOOTBALL PITCH, PAVILION, PERIMETER FENCING &amp; LAND SCAPING IN NEW GARKI, APO DISTRICT, ABUJA MUNICIPAL AREA COUNCIL, FCT</t>
  </si>
  <si>
    <t>ZIP2571</t>
  </si>
  <si>
    <t>CONSTRUCTION OF 3 CLASSROOMS 176 BATALION BARRACKS, GWAGWALADA, FCT</t>
  </si>
  <si>
    <t>ZIP2572</t>
  </si>
  <si>
    <t>RURAL WATER RESOURCESSCHEME IN ABUJA SOUTH FEDERAL CONSTITUENCY, FCT.</t>
  </si>
  <si>
    <t>ZIP2573</t>
  </si>
  <si>
    <t>CONSTRUCTION OF 10 NOS. HANDPUMP BOREHOLE IN JERE,KAGARKO LGA KADUNA STATE</t>
  </si>
  <si>
    <t>ZIP2574</t>
  </si>
  <si>
    <t>COMPUTER CENTRE PIRIGA IN GURE/KAHUGU WARD IN FED. CONS. KADUNA STATE</t>
  </si>
  <si>
    <t>ZIP2575</t>
  </si>
  <si>
    <t>SUPPLY OF TRACTORS MERSEY FERGUSON(MF) WITH ACCESSORIES TO MAGAMA/ RIJAU FEDERAL CONSTITUENCY OF NIGER STATE</t>
  </si>
  <si>
    <t>ZIP2576</t>
  </si>
  <si>
    <t>PROVISION OF MINI WATER RESOURCES SCHEME IN EDO SOUTH SENATORIAL DISTRICT,EDO STATE</t>
  </si>
  <si>
    <t>ZIP2577</t>
  </si>
  <si>
    <t>CONSTRUCTION OF MOTORIZED BOREHOLES; 4 NOS. IN LAGOS MAINLAND FEDERAL CONSTITUENCY, LAGOS STATE.</t>
  </si>
  <si>
    <t>ZIP2578</t>
  </si>
  <si>
    <t>CONSTRUCTION OF MOTORIZED BOREHOLE; 2 NOS IN IFAKO/IJAYE FEDERAL CONSTITUENCY, LAGOS STATE.</t>
  </si>
  <si>
    <t>ZIP2579</t>
  </si>
  <si>
    <t>SUPPLY AND PROVISION OF FOOD ITEMS SUCH AS( RICE,BEANS,SUGAR,GROUND NUT OIL,GARRI, MAIZE) FOR BENDE FEDERAL CONSTITUENCY, ABIA STATE.</t>
  </si>
  <si>
    <t>ZIP2580</t>
  </si>
  <si>
    <t xml:space="preserve">1 NO. SOLAR POWERED BOREHOLE IN BENDE FEDERAL CONSTITUENCY, ABIA STATE </t>
  </si>
  <si>
    <t>ZIP2581</t>
  </si>
  <si>
    <t>ZIP2582</t>
  </si>
  <si>
    <t>COMPLETION OF MACHINS WATER RESOURCESPROJECT  IN NGURU /MACHINA /YUSUFARI/ KARASUWA  L.G.AS YOBE STATE</t>
  </si>
  <si>
    <t>On-GOING</t>
  </si>
  <si>
    <t>ZIP2583</t>
  </si>
  <si>
    <t>7 NOS BOREHOLES IN CHIROKUSKO- TARMUWA LGA</t>
  </si>
  <si>
    <t>ZIP2584</t>
  </si>
  <si>
    <t>7 NOS BOREHOLES IN BABBANGIDA - TARMUWA LGA</t>
  </si>
  <si>
    <t>ZIP2585</t>
  </si>
  <si>
    <t>7 NOS BOREHOLES IN KORIYEL - TARMBUWA LGA</t>
  </si>
  <si>
    <t>ZIP2586</t>
  </si>
  <si>
    <t>7 NOS BOREHOLES IN BARKAMI - TARMUWA LGA</t>
  </si>
  <si>
    <t>ZIP2587</t>
  </si>
  <si>
    <t>7 NOS BOREHOLES IN SASAWA -DAMATURU LGA</t>
  </si>
  <si>
    <t>ZIP2588</t>
  </si>
  <si>
    <t>7 NOS BOREHOLES IN DOKSHI - GULANI LGA GUJBA/GULANI/DAMATURU/TARMUWA FEDERAL CONST. YOBE STATE</t>
  </si>
  <si>
    <t>ZIP2589</t>
  </si>
  <si>
    <t>PURCHASE OF 400 Nos SEWING MACHINES- GUJBA, DAMATURU AND TARMBUWA LGA. YOBE STATE</t>
  </si>
  <si>
    <t>ZIP2590</t>
  </si>
  <si>
    <t>SUPPLY OF 2 HILUX  VEHICLES (4X4, AUTOMATIC TRANSMISSION) IN MALUMFASHI/KAFUR FEDERAL CONSTITUENCY, KATSINA STATE.</t>
  </si>
  <si>
    <t>ZIP2591</t>
  </si>
  <si>
    <t>REHABILITATION OF DISPLACED PERSONS IN JEMA’A/SANGA, FEDERAL CONSTITUENCY, KADUNA STATE</t>
  </si>
  <si>
    <t>ZIP2592</t>
  </si>
  <si>
    <t>2 NO. DRILLING MACHINES FOR GREATER AWGU, ENUGU STATE</t>
  </si>
  <si>
    <t>WATER RESOURCES INSTITUTE KADUNA</t>
  </si>
  <si>
    <t>ZIP2593</t>
  </si>
  <si>
    <t>ENTREPRENEURSHIP/VOCATIONAL TRAINING OF WOMEN/YOUTHS IN ABIA SOUTH SENATORIAL DISTRICT, ABIA STATE</t>
  </si>
  <si>
    <t>NATIONAL CENTRE FOR WOMEN</t>
  </si>
  <si>
    <t>WOMEN AFFAIRS</t>
  </si>
  <si>
    <t>ZIP2594</t>
  </si>
  <si>
    <t>SUPPLY OF TOYOTA HIACE BUS AND USED VOLKSWAGEN GOLFS TO IDANRE/IFEDORE FEDERAL CONSTITUENCY, ONDO STATE.</t>
  </si>
  <si>
    <t>NCWD</t>
  </si>
  <si>
    <t>ZIP2595</t>
  </si>
  <si>
    <t>SUPPLY OF TRICYCLES TO IDANRE/IFEDORE FEDERAL CONSTITUENCY, ONDO STATE.</t>
  </si>
  <si>
    <t>ZIP2596</t>
  </si>
  <si>
    <t>SUPPLY OF BAJAJ BOXER MOTORCYCLES TO IDANRE/IFEDORE FEDERAL CONSTITUENCY, ONDO STATE.</t>
  </si>
  <si>
    <t>ZIP2597</t>
  </si>
  <si>
    <t>TRAINING AND EMPOWERMENT ON CROPS FARMING IN IDANRE/IFEDORE FEDERAL CONSTITUENCY, ONDO STATE.</t>
  </si>
  <si>
    <t>ZIP2598</t>
  </si>
  <si>
    <t>SKILL ACQUISITION PROGRAMME IN UKWA EAST,UKWA WEST. FED. CONSTITUENCY IN ABIA STATE</t>
  </si>
  <si>
    <t>ZIP2599</t>
  </si>
  <si>
    <t>RENOVATION OF ORON WOMEN CIVIC CENTRE, ORON LGA, AKWA IBOM STATE</t>
  </si>
  <si>
    <t>ZIP2600</t>
  </si>
  <si>
    <t>EQUIPPING OF FISH FARM IN OGBA FEDERAL CONSTITUENCY OF BAYELSA STATE.</t>
  </si>
  <si>
    <t>ZIP2601</t>
  </si>
  <si>
    <t>SUPPLY OF EMPOWERMENT MATERIALS FOR WOMEN IN OVIA NORTH EAST, OVIA FEDERAL CONSTITUENCY , EDO STATE</t>
  </si>
  <si>
    <t>ZIP2602</t>
  </si>
  <si>
    <t>EMPOWERMENT , SUPPLY OF 15 TRICYCLES AT AJOKUTA FEDERAL CONSTITUENCY,  KOGI STATE</t>
  </si>
  <si>
    <t>ZIP2603</t>
  </si>
  <si>
    <t>SUPPLY OF MOTORCYCLES AT CHANCHAGA FEDERAL CONSTITUENCY, NIGER STATE</t>
  </si>
  <si>
    <t>ZIP2604</t>
  </si>
  <si>
    <t>SUPPLY OF SEWING MACHINES AT CHANCHAGA FEDERAL CONSTITUENCY ,NIGER STATE</t>
  </si>
  <si>
    <t>ZIP2605</t>
  </si>
  <si>
    <t>SUPPLY OF GRINDING MACHINES AT CHANCHAGA FEDERAL CONSTITUENCY, NIGER STATE</t>
  </si>
  <si>
    <t>ZIP2606</t>
  </si>
  <si>
    <t>SUPPLY OF REFRIDGRATORS CHANCHAGA FEDERAL CONSTITUENCY, NIGER STATE</t>
  </si>
  <si>
    <t>ZIP2607</t>
  </si>
  <si>
    <t>SUPPLY OF GRINDING AND SEWING MACHINE IN TORO FEDERAL CONSTITUENCY BAUCHI STATE</t>
  </si>
  <si>
    <t>ZIP2608</t>
  </si>
  <si>
    <t>EMPOWERMENT OF WOMEN AND YOUTH THROUGH PROVISIO OF GENERATORS/ DEEP FREEZERS IN BAYO, BIU,K-KUSAR AND SHANI FEDERAL CONSTITUENCY, BORNO STATE</t>
  </si>
  <si>
    <t>ZIP2609</t>
  </si>
  <si>
    <t>VOCATIONAL TRAINING FOR WOMEN AND YOUTH AT BALI/GASSOL FED. CONSTITUENCY, TARABA STATE</t>
  </si>
  <si>
    <t>ZIP2610</t>
  </si>
  <si>
    <t>PURCHASE OF KEKE NAPEP FARM TO MARKET IN BURSARI, YOBE STATE</t>
  </si>
  <si>
    <t>ZIP2611</t>
  </si>
  <si>
    <t>PURCHASE OF KEKE NAPEP FARM TO MARKET IN GAIDAM, YOBE STATE</t>
  </si>
  <si>
    <t>ZIP2612</t>
  </si>
  <si>
    <t>PURCHASE OF KEKE NAPEP FARM TO MARKET IN YUNUSARI, YOBE STATE</t>
  </si>
  <si>
    <t>ZIP2613</t>
  </si>
  <si>
    <t>PURCHASE OF KEKE NAPEP - FARM TO MARKET IN NANGERE/POTISKUM FEDERAL CONSTITUENCY, YOBE STATE</t>
  </si>
  <si>
    <t>ZIP2614</t>
  </si>
  <si>
    <t>SUPPLY OF SEWING AND GRINDING MACHINES IN BAKORI/DANJA FED CONST. KATSINA STATE</t>
  </si>
  <si>
    <t>ZIP2615</t>
  </si>
  <si>
    <t>SUPPLY OF 214 NOS MOTORCYCLES IN BAKORO/DANJA FED CONST KATSINA STATE.</t>
  </si>
  <si>
    <t>ZIP2616</t>
  </si>
  <si>
    <t>HAND PUMP BOREHOLES IN KATSINA CENTRAL FEDERAL CONSTITUENCY.KATSINA STATE</t>
  </si>
  <si>
    <t>ZIP2617</t>
  </si>
  <si>
    <t>SUPPLY OF MOTORCYCLES AT KANO MUNICIPAL,KANO STATE</t>
  </si>
  <si>
    <t>ZIP2618</t>
  </si>
  <si>
    <t>SUPPLY OF MOTORCYCLES IN BICHI,KANO STATE</t>
  </si>
  <si>
    <t>ZIP2619</t>
  </si>
  <si>
    <t>SENSITIZATION,ADVOCACY FOR WOMEN AND YOUTH ENLIGHTENMENT IN BIRNIN KUDU/BUJI FED CONST,JIGAWA STATE</t>
  </si>
  <si>
    <t>ZIP2620</t>
  </si>
  <si>
    <t>COMPLETING OF SKILL ACQUISITION CENTRE KAZAURE LGA JIGAWA STATE</t>
  </si>
  <si>
    <t>ZIP2621</t>
  </si>
  <si>
    <t>TRAINING AND CAPITAL (CASH) FOR SMALL SCALES WOMEN EMPOWERMENT ,KAZAURE FED CONST JIGAWA STATE</t>
  </si>
  <si>
    <t>ZIP2622</t>
  </si>
  <si>
    <t>SUPPLY OF GRINDING MACHINES IN KAZAURE FED CONST JIGAWA STATE</t>
  </si>
  <si>
    <t>ZIP2623</t>
  </si>
  <si>
    <t>SUPPLY OF VULCANIZER MACHINES IN KAZAURE FED CONST JIGAWA STATE</t>
  </si>
  <si>
    <t>ZIP2624</t>
  </si>
  <si>
    <t>PRINTING OF INSTRUCTIONAL MATERIALS AT WUDIL/GARKO FED CONSTITUENCY KANO STATE</t>
  </si>
  <si>
    <t>ZIP2625</t>
  </si>
  <si>
    <t>SUPPLY OF MOTOCYCLES FOR YOUTHS IN TSANYAWA/KUNCHI FED CONSTITUENC, KANO STATE</t>
  </si>
  <si>
    <t>ZIP2626</t>
  </si>
  <si>
    <t>SUPPLY OF MOTORCYCLES IN FUNTUA LGA KATSINA STATE</t>
  </si>
  <si>
    <t>ZIP2627</t>
  </si>
  <si>
    <t>PRINTING OF INSTRUCTIONAL MATERIALS IN KADUNA NORTH LGA KADUNA STATE</t>
  </si>
  <si>
    <t>ZIP2628</t>
  </si>
  <si>
    <t>SUPPLY OF YOUTH EMPOWERMENT MATERIALS IN GUDU/TANGAZA SOKOTO STATE</t>
  </si>
  <si>
    <t>ZIP2629</t>
  </si>
  <si>
    <t>SUPPLY OF MOTORCYCLES FOR YOUTH EMPOWERMENT IN ZAKI BAUCHI STATE</t>
  </si>
  <si>
    <t>ZIP2630</t>
  </si>
  <si>
    <t>SUPPLY OF YOUTH EMPOWERMENT MATERIALS IN MUSAWA/MATAZU KATSINA STATE</t>
  </si>
  <si>
    <t>ZIP2631</t>
  </si>
  <si>
    <t>BUILDING MATERIALS FOR DISPLACED COMMUNITIES IN JEMA'A/SANGA FEDERAL CONSTITUENCY, KADUNA STATE.</t>
  </si>
  <si>
    <t>ZIP2632</t>
  </si>
  <si>
    <t>ICT ENTERPRENEURAL EMPOWERMENT TRAINING FOR WOMEN AND YOUTH IN CHIKUN/KAJURU FEDERAL CONSTITUENCY, KADUNA STATE</t>
  </si>
  <si>
    <t xml:space="preserve">   NEW</t>
  </si>
  <si>
    <t>ZIP2633</t>
  </si>
  <si>
    <t>WOMEN AND YOUTH EMPOWERMENT IN AMAC/BWARI AREA COUNCILS, FCT</t>
  </si>
  <si>
    <t>ZIP2634</t>
  </si>
  <si>
    <t>WOMEN AND YOUTH EMPOWERMENT IN BOSSO LGA, NIGER STATE</t>
  </si>
  <si>
    <t>ZIP2635</t>
  </si>
  <si>
    <t>SUPPLY OF ASSORTED GRAINS IN KADUNA NORTH LGA, KADUNA STATE</t>
  </si>
  <si>
    <t>ZIP2636</t>
  </si>
  <si>
    <t>SKILL ACQUISITION AND EMPOWERMENT FOR WOMEN &amp; YOUTH IN ZANGO-KATAF/JABA FEDERAL CONSTITUENCY, KADUNA STATE</t>
  </si>
  <si>
    <t>ZIP2637</t>
  </si>
  <si>
    <t>YOUTH AND WOMEN EMPOWERMENT IN BIRNIN GWARI AND GIWA LGAs, KADUNA STATE</t>
  </si>
  <si>
    <t>ZIP2638</t>
  </si>
  <si>
    <t>CONSTRUCTION OF WOMEN SKILL CENTRE IN ANAMBRA NORTH SENATORIAL ZONE</t>
  </si>
  <si>
    <t>ZIP2639</t>
  </si>
  <si>
    <t xml:space="preserve">SUPPLY OF KEKE NAPEP, TRICYCLE, SEWING MACHINE, GRINDING  MACHINE IN MISAU/DAMBAM FEDERAL CONSTITUENCY, BAUCHI STATE </t>
  </si>
  <si>
    <t>ZIP2640</t>
  </si>
  <si>
    <t>SUPPLY OF GRINDING MACHINE &amp; RELIEF MATERIALS FOR WOMEN EMPOWERMENT IN KAZAURE/ YANKWASHI/RONI/GWIWA, JIGAWA STATE</t>
  </si>
  <si>
    <t>ZIP2641</t>
  </si>
  <si>
    <t>RENOVATION OF COMMUNITY HIGH SCHOOL ESA-ODO, IKINYIWA/IPONDA COMMUNITY GRAMMAR SCHOOL, OTAN-ILE HIGH SCHOOL, ADA-OWODE COMMUNITY SCHOOL AND DAGBAJA MEDICAL CENTRE IN OSUN STATE.</t>
  </si>
  <si>
    <t>ZIP2642</t>
  </si>
  <si>
    <t>DEVELOPMENT OF COMMUNITY WOMEN AND YOUTH SPORT CENTRE IN ESA-OKE, IJEBU-JESA, IBOKUN, IPETU-IJESA, IKEJI ARAKEJI, ILASE-IDOMINASI, ERIM-OKE, IPETU-ILE-ADA-OWODE, IWOYE &amp; ILO IN OSUN STATE.</t>
  </si>
  <si>
    <t>ZIP2643</t>
  </si>
  <si>
    <t>SUPPLY OF DESIGNED MACHINE (SEASE) AND LAPTOP COMPUTER IN SHIRORO/ RAFI /MUNYA FEDERAL CONSTITUENCY NIGER STATE</t>
  </si>
  <si>
    <t>ZIP2644</t>
  </si>
  <si>
    <t>CONSTRUCTION OF WOMENCENTRE AND EQUIPPING IN ANAMBRA NORTH SENATORIAL DISTRICT, ANAMBRA STATE.</t>
  </si>
  <si>
    <t>ZIP2645</t>
  </si>
  <si>
    <t>COMPLETION OF MINI SPORTS CENTRE AT JEGA,KEBBI STATE</t>
  </si>
  <si>
    <t>NAT SPORT COMMISSION</t>
  </si>
  <si>
    <t>YOUTH &amp; SPORTS</t>
  </si>
  <si>
    <t>ZIP2646</t>
  </si>
  <si>
    <t>CONSTRUCTION OF SPORTS CENTRE IN UKWA EAST/UKWA WEST LGA IN ABIA SOUTH SENATORIAL DISTRICT, ABIA STATE.</t>
  </si>
  <si>
    <t>SPORTS</t>
  </si>
  <si>
    <t>ZIP2647</t>
  </si>
  <si>
    <t>CONSTRUCTION OF MINI STADIUM AT RANO, KANO SOUTH SENATORIAL DISTRICT, KANO STATE.</t>
  </si>
  <si>
    <t>ZIP2648</t>
  </si>
  <si>
    <t>CONSTRUCTION OF MINI STADIUM AT GAYA, KANO SOUTH SENATORIAL DISTRICT, KANO STATE.</t>
  </si>
  <si>
    <t>ZIP2649</t>
  </si>
  <si>
    <t>MAINTENANCE OF YOUTH DEVELOPMENT CENTRE, MPU, ANINRI LGA, ENUGU STATE.</t>
  </si>
  <si>
    <t>YOUTH</t>
  </si>
  <si>
    <t>ZIP2650</t>
  </si>
  <si>
    <t>REHABILITATION/RECONSTRUCTION OF BURNT BUILDINGS AND SECTIONS OF COLLAPSED FENCE IN YOUTH DEVELOPMENT CENTRE, MPU, ANINRI LGA, ENUGU STATE.</t>
  </si>
  <si>
    <t>ZIP2651</t>
  </si>
  <si>
    <t>MAINTENANCE OF YOUTH DEVELOPMENT CENTRE, NGWO, UDI LGA, ENUGU STATE.</t>
  </si>
  <si>
    <t>ZIP2652</t>
  </si>
  <si>
    <t>REHABILITATION / RECONSTRUCTION OF BURNT BUILDINGS IN YOUTH DEVELOPMENT CENTER, NGWO, UDI LGA, ENUGU STATE.</t>
  </si>
  <si>
    <t>ZIP2653</t>
  </si>
  <si>
    <t>COMPLETION OF MULTIPURPOSE HALL, YOUTH DEVELOPMENT CENTRE, NGWO, UDI LGA, ENUGU STATE.</t>
  </si>
  <si>
    <t>ZIP2654</t>
  </si>
  <si>
    <t>MAINTENANCE OF YOUTH DEVELOPMENT CENTRE, ACHI, OJI RIVER LGA, ENUGU STATE.</t>
  </si>
  <si>
    <t>ZIP2655</t>
  </si>
  <si>
    <t>MAINTENANCE OF YOUTH DEVELOPMENT CENTRE, AWGU, AWGU LGA, ENUGU STATE.</t>
  </si>
  <si>
    <t>ZIP2656</t>
  </si>
  <si>
    <t>CONSTRUCTION OF MINI STADIUM WITH STAND AND FENCE AT BIRNIN YONDOTO IN TSAFE LGA, ZAMFARA STATE</t>
  </si>
  <si>
    <t>ZIP2657</t>
  </si>
  <si>
    <t>INFRASTRUCTURE PROVISION AT THE ONGOING WORK IN OBUBRA NATIONAL YOUTH DEVELOPMENT CENTRE, CROSS RIVER STATE.</t>
  </si>
  <si>
    <t>ZIP2658</t>
  </si>
  <si>
    <t>COMPLETION OF ONGOING PROJECTSAT THE NATIONAL YOUTH DEVELOPMENT CENTRE AGBOKIM WATER FALLS ETUNG LGA, CROSS RIVER STATE</t>
  </si>
  <si>
    <t>ZIP2659</t>
  </si>
  <si>
    <t>TRAINING AND EMPOWERMENT OF WOMEN AND YOUTHS OF EKITI SOUTH FEDERAL CONSTITUENCY I (EKSW/IKERE/ISE-ORUN)</t>
  </si>
  <si>
    <t>YOUTH &amp; SPORT</t>
  </si>
  <si>
    <t>ZIP2660</t>
  </si>
  <si>
    <t>EMPOWERMENT OF FARMERS IN EKITI SOUTH FEDERAL CONSTITUENCY I (EKSW/IKERE/ISE-ORUN), EKITI STATE.</t>
  </si>
  <si>
    <t>ZIP2661</t>
  </si>
  <si>
    <t>CONSTRUCTION OF MODERN MINI STADIUM AT ODE AREMO OPEN SPACE, ATIBA LGA, OYO STATE.</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</si>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</sst>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1" formatCode="_(* #,##0_);_(* \(#,##0\);_(* &quot;-&quot;_);_(@_)"/>
    <numFmt numFmtId="43" formatCode="_(* #,##0.00_);_(* \(#,##0.00\);_(* &quot;-&quot;??_);_(@_)"/>
    <numFmt numFmtId="164" formatCode="_(* #,##0_);_(* \(#,##0\);_(* &quot;-&quot;??_);_(@_)"/>
    <numFmt numFmtId="165" formatCode="_-* #,##0.00_-;\-* #,##0.00_-;_-* &quot;-&quot;??_-;_-@_-"/>
    <numFmt numFmtId="166" formatCode="_-* #,##0_-;\-* #,##0_-;_-* &quot;-&quot;??_-;_-@_-"/>
    <numFmt numFmtId="167" formatCode="_(* #,##0.000_);_(* \(#,##0.000\);_(* &quot;-&quot;???_);_(@_)"/>
    <numFmt numFmtId="168" formatCode="#,##0_ ;[Red]\-#,##0\ "/>
    <numFmt numFmtId="169" formatCode="0.0&quot; N&quot;"/>
    <numFmt numFmtId="170" formatCode="_-* #,##0.0_-;\-* #,##0.0_-;_-* &quot;-&quot;??_-;_-@_-"/>
    <numFmt numFmtId="171" formatCode="#,##0;[Red]#,##0"/>
    <numFmt numFmtId="172" formatCode="_-* #,##0.00_-;_-* #,##0.00\-;_-* &quot;-&quot;??_-;_-@_-"/>
    <numFmt numFmtId="173" formatCode="#,##0.000_);[Red]\(#,##0.000\)"/>
    <numFmt numFmtId="174" formatCode="#,##0.00_-;[Red]\(#,##0.00\)"/>
    <numFmt numFmtId="175" formatCode="#,##0.00;[Red]#,##0.00"/>
    <numFmt numFmtId="176" formatCode="General_)"/>
    <numFmt numFmtId="177" formatCode="yyyy"/>
    <numFmt numFmtId="178" formatCode="_-* #,##0_-;\-* #,##0_-;_-* &quot;-&quot;_-;_-@_-"/>
  </numFmts>
  <fonts count="54">
    <font>
      <sz val="11"/>
      <color theme="1"/>
      <name val="Calibri"/>
      <family val="2"/>
      <scheme val="minor"/>
    </font>
    <font>
      <sz val="11"/>
      <color theme="1"/>
      <name val="Calibri"/>
      <family val="2"/>
      <scheme val="minor"/>
    </font>
    <font>
      <sz val="12"/>
      <color theme="1"/>
      <name val="Calibri"/>
      <family val="2"/>
      <scheme val="minor"/>
    </font>
    <font>
      <b/>
      <sz val="28"/>
      <color theme="1"/>
      <name val="Century Gothic"/>
      <family val="2"/>
    </font>
    <font>
      <b/>
      <sz val="36"/>
      <color theme="1"/>
      <name val="Century Gothic"/>
      <family val="2"/>
    </font>
    <font>
      <b/>
      <sz val="48"/>
      <color theme="1"/>
      <name val="Century Gothic"/>
      <family val="2"/>
    </font>
    <font>
      <b/>
      <sz val="10"/>
      <name val="Century Gothic"/>
      <family val="2"/>
    </font>
    <font>
      <sz val="10"/>
      <name val="Century Gothic"/>
      <family val="2"/>
    </font>
    <font>
      <sz val="10"/>
      <name val="Arial"/>
      <family val="2"/>
    </font>
    <font>
      <sz val="14"/>
      <name val="Bookman Old Style"/>
      <family val="1"/>
    </font>
    <font>
      <i/>
      <sz val="10"/>
      <name val="Century Gothic"/>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sz val="12"/>
      <color theme="1"/>
      <name val="Century Gothic"/>
      <family val="2"/>
    </font>
    <font>
      <sz val="10"/>
      <color indexed="8"/>
      <name val="Century Gothic"/>
      <family val="2"/>
    </font>
    <font>
      <b/>
      <sz val="8"/>
      <color indexed="8"/>
      <name val="Arial"/>
      <family val="2"/>
    </font>
    <font>
      <sz val="9"/>
      <name val="Geneva"/>
    </font>
    <font>
      <sz val="10"/>
      <name val="Tms Rmn"/>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b/>
      <sz val="12"/>
      <color indexed="8"/>
      <name val="Arial"/>
      <family val="2"/>
    </font>
    <font>
      <b/>
      <sz val="10"/>
      <color indexed="10"/>
      <name val="Tms Rmn"/>
    </font>
    <font>
      <sz val="11"/>
      <color indexed="60"/>
      <name val="Calibri"/>
      <family val="2"/>
    </font>
    <font>
      <sz val="11"/>
      <color theme="1"/>
      <name val="Calibri"/>
      <family val="2"/>
      <charset val="178"/>
      <scheme val="minor"/>
    </font>
    <font>
      <sz val="10"/>
      <color theme="1"/>
      <name val="Century Gothic"/>
      <family val="2"/>
    </font>
    <font>
      <sz val="10"/>
      <name val="Tahoma"/>
      <family val="2"/>
    </font>
    <font>
      <sz val="6"/>
      <name val="Helv"/>
    </font>
    <font>
      <sz val="6"/>
      <color indexed="10"/>
      <name val="Helv"/>
    </font>
    <font>
      <sz val="8"/>
      <name val="Times New Roman"/>
      <family val="1"/>
    </font>
    <font>
      <b/>
      <sz val="11"/>
      <color indexed="63"/>
      <name val="Calibri"/>
      <family val="2"/>
    </font>
    <font>
      <b/>
      <sz val="10"/>
      <color indexed="39"/>
      <name val="Arial"/>
      <family val="2"/>
    </font>
    <font>
      <sz val="12"/>
      <color indexed="8"/>
      <name val="Arial"/>
      <family val="2"/>
    </font>
    <font>
      <b/>
      <sz val="10"/>
      <color indexed="8"/>
      <name val="Arial"/>
      <family val="2"/>
    </font>
    <font>
      <sz val="10"/>
      <color indexed="39"/>
      <name val="Arial"/>
      <family val="2"/>
    </font>
    <font>
      <sz val="19"/>
      <color indexed="48"/>
      <name val="Arial"/>
      <family val="2"/>
    </font>
    <font>
      <sz val="10"/>
      <color indexed="10"/>
      <name val="Arial"/>
      <family val="2"/>
    </font>
    <font>
      <sz val="10"/>
      <name val="Geneva"/>
    </font>
    <font>
      <sz val="8"/>
      <color indexed="12"/>
      <name val="Helv"/>
    </font>
    <font>
      <sz val="8"/>
      <color indexed="14"/>
      <name val="Helv"/>
    </font>
    <font>
      <b/>
      <sz val="18"/>
      <color indexed="56"/>
      <name val="Cambria"/>
      <family val="2"/>
    </font>
    <font>
      <b/>
      <sz val="8"/>
      <name val="Helv"/>
    </font>
    <font>
      <b/>
      <sz val="11"/>
      <color indexed="8"/>
      <name val="Calibri"/>
      <family val="2"/>
    </font>
    <font>
      <sz val="11"/>
      <color indexed="10"/>
      <name val="Calibri"/>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indexed="41"/>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48"/>
      </left>
      <right style="thin">
        <color indexed="48"/>
      </right>
      <top style="thin">
        <color indexed="48"/>
      </top>
      <bottom style="thin">
        <color indexed="48"/>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style="thin">
        <color indexed="62"/>
      </top>
      <bottom style="double">
        <color indexed="62"/>
      </bottom>
      <diagonal/>
    </border>
  </borders>
  <cellStyleXfs count="2578">
    <xf numFmtId="0" fontId="0" fillId="0" borderId="0"/>
    <xf numFmtId="43" fontId="1" fillId="0" borderId="0" applyFont="0" applyFill="0" applyBorder="0" applyAlignment="0" applyProtection="0"/>
    <xf numFmtId="0" fontId="2" fillId="0" borderId="0"/>
    <xf numFmtId="0" fontId="2" fillId="0" borderId="0"/>
    <xf numFmtId="0" fontId="8" fillId="0" borderId="0">
      <alignment vertical="top"/>
    </xf>
    <xf numFmtId="165" fontId="8"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6" fontId="1" fillId="0" borderId="0" applyFont="0" applyFill="0" applyBorder="0" applyAlignment="0" applyProtection="0"/>
    <xf numFmtId="43" fontId="2" fillId="0" borderId="0" applyFont="0" applyFill="0" applyBorder="0" applyAlignment="0" applyProtection="0"/>
    <xf numFmtId="0" fontId="1" fillId="0" borderId="0"/>
    <xf numFmtId="165"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0" applyNumberFormat="0" applyFont="0" applyAlignment="0">
      <alignment horizontal="left" vertical="center" indent="1"/>
      <protection locked="0"/>
    </xf>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20" borderId="11" applyNumberFormat="0" applyAlignment="0" applyProtection="0"/>
    <xf numFmtId="0" fontId="15" fillId="20" borderId="11" applyNumberFormat="0" applyAlignment="0" applyProtection="0"/>
    <xf numFmtId="0" fontId="15" fillId="20" borderId="11" applyNumberFormat="0" applyAlignment="0" applyProtection="0"/>
    <xf numFmtId="0" fontId="15" fillId="20" borderId="11" applyNumberFormat="0" applyAlignment="0" applyProtection="0"/>
    <xf numFmtId="0" fontId="15" fillId="20" borderId="11" applyNumberFormat="0" applyAlignment="0" applyProtection="0"/>
    <xf numFmtId="0" fontId="15" fillId="20" borderId="11" applyNumberFormat="0" applyAlignment="0" applyProtection="0"/>
    <xf numFmtId="0" fontId="12" fillId="0" borderId="0" applyNumberFormat="0" applyFont="0" applyAlignment="0" applyProtection="0">
      <alignment horizontal="left" vertical="center" indent="1"/>
      <protection locked="0"/>
    </xf>
    <xf numFmtId="0" fontId="16" fillId="21" borderId="12" applyNumberFormat="0" applyAlignment="0" applyProtection="0"/>
    <xf numFmtId="0" fontId="16" fillId="21" borderId="12" applyNumberFormat="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6" fontId="11"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8" fontId="11"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1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2" fontId="1" fillId="0" borderId="0" applyFont="0" applyFill="0" applyBorder="0" applyAlignment="0" applyProtection="0"/>
    <xf numFmtId="16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70" fontId="8" fillId="0" borderId="0" applyFont="0" applyFill="0" applyBorder="0" applyAlignment="0" applyProtection="0"/>
    <xf numFmtId="167" fontId="8" fillId="0" borderId="0" applyFont="0" applyFill="0" applyBorder="0" applyAlignment="0" applyProtection="0"/>
    <xf numFmtId="0"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67"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67"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165" fontId="1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65"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8" fontId="8" fillId="0" borderId="0" applyFont="0" applyFill="0" applyBorder="0" applyAlignment="0" applyProtection="0"/>
    <xf numFmtId="174"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43"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165" fontId="11" fillId="0" borderId="0" applyFont="0" applyFill="0" applyBorder="0" applyAlignment="0" applyProtection="0"/>
    <xf numFmtId="165" fontId="19" fillId="0" borderId="0" applyFont="0" applyFill="0" applyBorder="0" applyAlignment="0" applyProtection="0"/>
    <xf numFmtId="165" fontId="8" fillId="0" borderId="0" applyNumberFormat="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69" fontId="8" fillId="0" borderId="0" applyFont="0" applyFill="0" applyBorder="0" applyAlignment="0" applyProtection="0"/>
    <xf numFmtId="174" fontId="8" fillId="0" borderId="0" applyFont="0" applyFill="0" applyBorder="0" applyAlignment="0" applyProtection="0"/>
    <xf numFmtId="0" fontId="8" fillId="0" borderId="0" applyFont="0" applyFill="0" applyBorder="0" applyAlignment="0" applyProtection="0"/>
    <xf numFmtId="175" fontId="8" fillId="0" borderId="0" applyFont="0" applyFill="0" applyBorder="0" applyAlignment="0" applyProtection="0"/>
    <xf numFmtId="172"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70"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65" fontId="19"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165" fontId="19"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9"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8"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3"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20" fillId="22" borderId="0" applyNumberFormat="0" applyFont="0" applyBorder="0" applyAlignment="0">
      <alignment horizontal="left"/>
      <protection locked="0"/>
    </xf>
    <xf numFmtId="16" fontId="21" fillId="0" borderId="0" applyFill="0" applyBorder="0" applyAlignment="0" applyProtection="0"/>
    <xf numFmtId="0" fontId="22" fillId="0" borderId="0" applyNumberFormat="0" applyFill="0" applyBorder="0" applyProtection="0">
      <alignment vertical="top" wrapText="1"/>
    </xf>
    <xf numFmtId="0" fontId="23" fillId="0" borderId="0" applyNumberFormat="0" applyFill="0" applyBorder="0" applyAlignment="0" applyProtection="0"/>
    <xf numFmtId="0" fontId="23" fillId="0" borderId="0" applyNumberFormat="0" applyFill="0" applyBorder="0" applyAlignment="0" applyProtection="0"/>
    <xf numFmtId="0" fontId="12" fillId="0" borderId="0" applyNumberFormat="0" applyFont="0" applyAlignment="0">
      <alignment horizontal="left" vertical="center" indent="1"/>
      <protection locked="0"/>
    </xf>
    <xf numFmtId="0" fontId="24" fillId="4" borderId="0" applyNumberFormat="0" applyBorder="0" applyAlignment="0" applyProtection="0"/>
    <xf numFmtId="0" fontId="24" fillId="4" borderId="0" applyNumberFormat="0" applyBorder="0" applyAlignment="0" applyProtection="0"/>
    <xf numFmtId="0" fontId="25" fillId="0" borderId="13" applyNumberFormat="0" applyFill="0" applyAlignment="0" applyProtection="0"/>
    <xf numFmtId="0" fontId="25"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7" borderId="11" applyNumberFormat="0" applyAlignment="0" applyProtection="0"/>
    <xf numFmtId="0" fontId="29" fillId="7" borderId="11" applyNumberFormat="0" applyAlignment="0" applyProtection="0"/>
    <xf numFmtId="0" fontId="29" fillId="7" borderId="11" applyNumberFormat="0" applyAlignment="0" applyProtection="0"/>
    <xf numFmtId="0" fontId="29" fillId="7" borderId="11" applyNumberFormat="0" applyAlignment="0" applyProtection="0"/>
    <xf numFmtId="0" fontId="29" fillId="7" borderId="11" applyNumberFormat="0" applyAlignment="0" applyProtection="0"/>
    <xf numFmtId="0" fontId="29" fillId="7" borderId="11"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1" fillId="23" borderId="17">
      <alignment horizontal="left" vertical="center" indent="1"/>
    </xf>
    <xf numFmtId="0" fontId="31" fillId="23" borderId="17">
      <alignment horizontal="left" vertical="center" indent="1"/>
    </xf>
    <xf numFmtId="0" fontId="31" fillId="23" borderId="17">
      <alignment horizontal="left" vertical="center" indent="1"/>
    </xf>
    <xf numFmtId="178" fontId="8" fillId="0" borderId="0" applyFont="0" applyFill="0" applyBorder="0" applyAlignment="0" applyProtection="0"/>
    <xf numFmtId="0" fontId="8" fillId="24" borderId="0" applyNumberFormat="0" applyFont="0" applyBorder="0" applyAlignment="0" applyProtection="0"/>
    <xf numFmtId="169" fontId="32" fillId="0" borderId="0" applyFill="0" applyBorder="0" applyAlignment="0"/>
    <xf numFmtId="0" fontId="33" fillId="25" borderId="0" applyNumberFormat="0" applyBorder="0" applyAlignment="0" applyProtection="0"/>
    <xf numFmtId="0" fontId="33" fillId="25" borderId="0" applyNumberFormat="0" applyBorder="0" applyAlignment="0" applyProtection="0"/>
    <xf numFmtId="0" fontId="8" fillId="0" borderId="0">
      <alignment vertical="top"/>
    </xf>
    <xf numFmtId="0" fontId="8" fillId="0" borderId="0"/>
    <xf numFmtId="0" fontId="8" fillId="0" borderId="0"/>
    <xf numFmtId="0" fontId="1" fillId="0" borderId="0"/>
    <xf numFmtId="0" fontId="8" fillId="0" borderId="0"/>
    <xf numFmtId="0" fontId="8" fillId="0" borderId="0"/>
    <xf numFmtId="0" fontId="34" fillId="0" borderId="0"/>
    <xf numFmtId="0" fontId="1"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alignment vertical="top"/>
    </xf>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alignment vertical="top"/>
    </xf>
    <xf numFmtId="0" fontId="18" fillId="0" borderId="0"/>
    <xf numFmtId="0" fontId="8" fillId="0" borderId="0" applyNumberFormat="0" applyFont="0" applyFill="0" applyBorder="0" applyAlignment="0" applyProtection="0"/>
    <xf numFmtId="0" fontId="8" fillId="0" borderId="0"/>
    <xf numFmtId="0" fontId="8" fillId="0" borderId="0">
      <alignment vertical="top"/>
    </xf>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6" fillId="0" borderId="0"/>
    <xf numFmtId="0" fontId="8" fillId="0" borderId="0">
      <alignment vertical="top"/>
    </xf>
    <xf numFmtId="0" fontId="1" fillId="0" borderId="0"/>
    <xf numFmtId="0" fontId="8" fillId="0" borderId="0">
      <alignment vertical="top"/>
    </xf>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lignment vertical="top"/>
    </xf>
    <xf numFmtId="0" fontId="1" fillId="0" borderId="0"/>
    <xf numFmtId="0" fontId="8" fillId="0" borderId="0">
      <alignment vertical="top"/>
    </xf>
    <xf numFmtId="0" fontId="1" fillId="0" borderId="0"/>
    <xf numFmtId="0" fontId="8" fillId="0" borderId="0">
      <alignment vertical="top"/>
    </xf>
    <xf numFmtId="0" fontId="1" fillId="0" borderId="0"/>
    <xf numFmtId="0" fontId="8" fillId="0" borderId="0">
      <alignment vertical="top"/>
    </xf>
    <xf numFmtId="0" fontId="1" fillId="0" borderId="0"/>
    <xf numFmtId="0" fontId="8" fillId="0" borderId="0">
      <alignment vertical="top"/>
    </xf>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34" fillId="0" borderId="0"/>
    <xf numFmtId="0" fontId="8" fillId="0" borderId="0"/>
    <xf numFmtId="0" fontId="1" fillId="0" borderId="0"/>
    <xf numFmtId="0" fontId="1" fillId="0" borderId="0"/>
    <xf numFmtId="0" fontId="1" fillId="0" borderId="0"/>
    <xf numFmtId="0" fontId="8" fillId="0" borderId="0"/>
    <xf numFmtId="0" fontId="17"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8" fillId="0" borderId="0">
      <alignment vertical="top"/>
    </xf>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1" fillId="0" borderId="0"/>
    <xf numFmtId="0" fontId="8" fillId="0" borderId="0"/>
    <xf numFmtId="0" fontId="8" fillId="0" borderId="0"/>
    <xf numFmtId="0" fontId="8" fillId="0" borderId="0"/>
    <xf numFmtId="0" fontId="8" fillId="0" borderId="0"/>
    <xf numFmtId="0" fontId="8" fillId="0" borderId="0">
      <alignment vertical="top"/>
    </xf>
    <xf numFmtId="0" fontId="1" fillId="0" borderId="0"/>
    <xf numFmtId="16" fontId="37" fillId="0" borderId="18" applyNumberFormat="0" applyBorder="0" applyAlignment="0">
      <alignment horizontal="center"/>
    </xf>
    <xf numFmtId="0" fontId="38" fillId="0" borderId="19" applyBorder="0">
      <alignment horizontal="center"/>
    </xf>
    <xf numFmtId="176" fontId="39" fillId="0" borderId="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0" fontId="11" fillId="26" borderId="20" applyNumberFormat="0" applyFont="0" applyAlignment="0" applyProtection="0"/>
    <xf numFmtId="3" fontId="21" fillId="0" borderId="0" applyFill="0" applyBorder="0" applyAlignment="0" applyProtection="0"/>
    <xf numFmtId="0" fontId="40" fillId="20" borderId="21" applyNumberFormat="0" applyAlignment="0" applyProtection="0"/>
    <xf numFmtId="0" fontId="40" fillId="20" borderId="21" applyNumberFormat="0" applyAlignment="0" applyProtection="0"/>
    <xf numFmtId="0" fontId="40" fillId="20" borderId="21" applyNumberFormat="0" applyAlignment="0" applyProtection="0"/>
    <xf numFmtId="0" fontId="40" fillId="20" borderId="21" applyNumberFormat="0" applyAlignment="0" applyProtection="0"/>
    <xf numFmtId="0" fontId="40" fillId="20" borderId="21" applyNumberFormat="0" applyAlignment="0" applyProtection="0"/>
    <xf numFmtId="0" fontId="40" fillId="20" borderId="2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 fontId="31" fillId="22" borderId="17" applyNumberFormat="0" applyProtection="0">
      <alignment vertical="center"/>
    </xf>
    <xf numFmtId="4" fontId="31" fillId="22" borderId="17" applyNumberFormat="0" applyProtection="0">
      <alignment vertical="center"/>
    </xf>
    <xf numFmtId="4" fontId="31" fillId="22" borderId="17" applyNumberFormat="0" applyProtection="0">
      <alignment vertical="center"/>
    </xf>
    <xf numFmtId="4" fontId="41" fillId="22" borderId="17" applyNumberFormat="0" applyProtection="0">
      <alignment vertical="center"/>
    </xf>
    <xf numFmtId="4" fontId="41" fillId="22" borderId="17" applyNumberFormat="0" applyProtection="0">
      <alignment vertical="center"/>
    </xf>
    <xf numFmtId="4" fontId="41" fillId="22" borderId="17" applyNumberFormat="0" applyProtection="0">
      <alignment vertical="center"/>
    </xf>
    <xf numFmtId="4" fontId="42" fillId="22" borderId="17" applyNumberFormat="0" applyProtection="0">
      <alignment horizontal="left" vertical="center" indent="1"/>
    </xf>
    <xf numFmtId="4" fontId="42" fillId="22" borderId="17" applyNumberFormat="0" applyProtection="0">
      <alignment horizontal="left" vertical="center" indent="1"/>
    </xf>
    <xf numFmtId="4" fontId="42" fillId="22" borderId="17" applyNumberFormat="0" applyProtection="0">
      <alignment horizontal="left" vertical="center" indent="1"/>
    </xf>
    <xf numFmtId="0" fontId="43" fillId="22" borderId="17" applyNumberFormat="0" applyProtection="0">
      <alignment horizontal="left" vertical="top" indent="1"/>
    </xf>
    <xf numFmtId="0" fontId="43" fillId="22" borderId="17" applyNumberFormat="0" applyProtection="0">
      <alignment horizontal="left" vertical="top" indent="1"/>
    </xf>
    <xf numFmtId="0" fontId="43" fillId="22" borderId="17" applyNumberFormat="0" applyProtection="0">
      <alignment horizontal="left" vertical="top" indent="1"/>
    </xf>
    <xf numFmtId="4" fontId="43" fillId="27" borderId="0" applyNumberFormat="0" applyProtection="0">
      <alignment horizontal="left" vertical="center" indent="1"/>
    </xf>
    <xf numFmtId="4" fontId="12" fillId="3" borderId="17" applyNumberFormat="0" applyProtection="0">
      <alignment horizontal="right" vertical="center"/>
    </xf>
    <xf numFmtId="4" fontId="12" fillId="3" borderId="17" applyNumberFormat="0" applyProtection="0">
      <alignment horizontal="right" vertical="center"/>
    </xf>
    <xf numFmtId="4" fontId="12" fillId="3" borderId="17" applyNumberFormat="0" applyProtection="0">
      <alignment horizontal="right" vertical="center"/>
    </xf>
    <xf numFmtId="4" fontId="12" fillId="9" borderId="17" applyNumberFormat="0" applyProtection="0">
      <alignment horizontal="right" vertical="center"/>
    </xf>
    <xf numFmtId="4" fontId="12" fillId="9" borderId="17" applyNumberFormat="0" applyProtection="0">
      <alignment horizontal="right" vertical="center"/>
    </xf>
    <xf numFmtId="4" fontId="12" fillId="9" borderId="17" applyNumberFormat="0" applyProtection="0">
      <alignment horizontal="right" vertical="center"/>
    </xf>
    <xf numFmtId="4" fontId="12" fillId="17" borderId="17" applyNumberFormat="0" applyProtection="0">
      <alignment horizontal="right" vertical="center"/>
    </xf>
    <xf numFmtId="4" fontId="12" fillId="17" borderId="17" applyNumberFormat="0" applyProtection="0">
      <alignment horizontal="right" vertical="center"/>
    </xf>
    <xf numFmtId="4" fontId="12" fillId="17" borderId="17" applyNumberFormat="0" applyProtection="0">
      <alignment horizontal="right" vertical="center"/>
    </xf>
    <xf numFmtId="4" fontId="12" fillId="11" borderId="17" applyNumberFormat="0" applyProtection="0">
      <alignment horizontal="right" vertical="center"/>
    </xf>
    <xf numFmtId="4" fontId="12" fillId="11" borderId="17" applyNumberFormat="0" applyProtection="0">
      <alignment horizontal="right" vertical="center"/>
    </xf>
    <xf numFmtId="4" fontId="12" fillId="11" borderId="17" applyNumberFormat="0" applyProtection="0">
      <alignment horizontal="right" vertical="center"/>
    </xf>
    <xf numFmtId="4" fontId="12" fillId="15" borderId="17" applyNumberFormat="0" applyProtection="0">
      <alignment horizontal="right" vertical="center"/>
    </xf>
    <xf numFmtId="4" fontId="12" fillId="15" borderId="17" applyNumberFormat="0" applyProtection="0">
      <alignment horizontal="right" vertical="center"/>
    </xf>
    <xf numFmtId="4" fontId="12" fillId="15" borderId="17" applyNumberFormat="0" applyProtection="0">
      <alignment horizontal="right" vertical="center"/>
    </xf>
    <xf numFmtId="4" fontId="12" fillId="19" borderId="17" applyNumberFormat="0" applyProtection="0">
      <alignment horizontal="right" vertical="center"/>
    </xf>
    <xf numFmtId="4" fontId="12" fillId="19" borderId="17" applyNumberFormat="0" applyProtection="0">
      <alignment horizontal="right" vertical="center"/>
    </xf>
    <xf numFmtId="4" fontId="12" fillId="19" borderId="17" applyNumberFormat="0" applyProtection="0">
      <alignment horizontal="right" vertical="center"/>
    </xf>
    <xf numFmtId="4" fontId="12" fillId="18" borderId="17" applyNumberFormat="0" applyProtection="0">
      <alignment horizontal="right" vertical="center"/>
    </xf>
    <xf numFmtId="4" fontId="12" fillId="18" borderId="17" applyNumberFormat="0" applyProtection="0">
      <alignment horizontal="right" vertical="center"/>
    </xf>
    <xf numFmtId="4" fontId="12" fillId="18" borderId="17" applyNumberFormat="0" applyProtection="0">
      <alignment horizontal="right" vertical="center"/>
    </xf>
    <xf numFmtId="4" fontId="12" fillId="28" borderId="17" applyNumberFormat="0" applyProtection="0">
      <alignment horizontal="right" vertical="center"/>
    </xf>
    <xf numFmtId="4" fontId="12" fillId="28" borderId="17" applyNumberFormat="0" applyProtection="0">
      <alignment horizontal="right" vertical="center"/>
    </xf>
    <xf numFmtId="4" fontId="12" fillId="28" borderId="17" applyNumberFormat="0" applyProtection="0">
      <alignment horizontal="right" vertical="center"/>
    </xf>
    <xf numFmtId="4" fontId="12" fillId="10" borderId="17" applyNumberFormat="0" applyProtection="0">
      <alignment horizontal="right" vertical="center"/>
    </xf>
    <xf numFmtId="4" fontId="12" fillId="10" borderId="17" applyNumberFormat="0" applyProtection="0">
      <alignment horizontal="right" vertical="center"/>
    </xf>
    <xf numFmtId="4" fontId="12" fillId="10" borderId="17" applyNumberFormat="0" applyProtection="0">
      <alignment horizontal="right" vertical="center"/>
    </xf>
    <xf numFmtId="4" fontId="43" fillId="29" borderId="22" applyNumberFormat="0" applyProtection="0">
      <alignment horizontal="left" vertical="center" indent="1"/>
    </xf>
    <xf numFmtId="4" fontId="12" fillId="24" borderId="0" applyNumberFormat="0" applyProtection="0">
      <alignment horizontal="left" vertical="center" indent="1"/>
    </xf>
    <xf numFmtId="4" fontId="31" fillId="30" borderId="0" applyNumberFormat="0" applyProtection="0">
      <alignment horizontal="left" vertical="center" indent="1"/>
    </xf>
    <xf numFmtId="4" fontId="12" fillId="31" borderId="17" applyNumberFormat="0" applyProtection="0">
      <alignment horizontal="right" vertical="center"/>
    </xf>
    <xf numFmtId="4" fontId="12" fillId="31" borderId="17" applyNumberFormat="0" applyProtection="0">
      <alignment horizontal="right" vertical="center"/>
    </xf>
    <xf numFmtId="4" fontId="12" fillId="31" borderId="17" applyNumberFormat="0" applyProtection="0">
      <alignment horizontal="right" vertical="center"/>
    </xf>
    <xf numFmtId="4" fontId="12" fillId="24" borderId="0" applyNumberFormat="0" applyProtection="0">
      <alignment horizontal="left" vertical="center" indent="1"/>
    </xf>
    <xf numFmtId="4" fontId="12" fillId="27" borderId="0" applyNumberFormat="0" applyProtection="0">
      <alignment horizontal="left" vertical="center" indent="1"/>
    </xf>
    <xf numFmtId="0" fontId="8" fillId="30" borderId="17" applyNumberFormat="0" applyProtection="0">
      <alignment horizontal="left" vertical="center" indent="1"/>
    </xf>
    <xf numFmtId="0" fontId="8" fillId="30" borderId="17" applyNumberFormat="0" applyProtection="0">
      <alignment horizontal="left" vertical="center" indent="1"/>
    </xf>
    <xf numFmtId="0" fontId="8" fillId="30" borderId="17" applyNumberFormat="0" applyProtection="0">
      <alignment horizontal="left" vertical="center" indent="1"/>
    </xf>
    <xf numFmtId="0" fontId="8" fillId="30" borderId="17" applyNumberFormat="0" applyProtection="0">
      <alignment horizontal="left" vertical="center" indent="1"/>
    </xf>
    <xf numFmtId="0" fontId="8" fillId="30" borderId="17" applyNumberFormat="0" applyProtection="0">
      <alignment horizontal="left" vertical="center" indent="1"/>
    </xf>
    <xf numFmtId="0" fontId="8" fillId="30" borderId="17" applyNumberFormat="0" applyProtection="0">
      <alignment horizontal="left" vertical="center" indent="1"/>
    </xf>
    <xf numFmtId="0" fontId="8" fillId="30" borderId="17" applyNumberFormat="0" applyProtection="0">
      <alignment horizontal="left" vertical="top" indent="1"/>
    </xf>
    <xf numFmtId="0" fontId="8" fillId="30" borderId="17" applyNumberFormat="0" applyProtection="0">
      <alignment horizontal="left" vertical="top" indent="1"/>
    </xf>
    <xf numFmtId="0" fontId="8" fillId="30" borderId="17" applyNumberFormat="0" applyProtection="0">
      <alignment horizontal="left" vertical="top" indent="1"/>
    </xf>
    <xf numFmtId="0" fontId="8" fillId="30" borderId="17" applyNumberFormat="0" applyProtection="0">
      <alignment horizontal="left" vertical="top" indent="1"/>
    </xf>
    <xf numFmtId="0" fontId="8" fillId="30" borderId="17" applyNumberFormat="0" applyProtection="0">
      <alignment horizontal="left" vertical="top" indent="1"/>
    </xf>
    <xf numFmtId="0" fontId="8" fillId="30" borderId="17" applyNumberFormat="0" applyProtection="0">
      <alignment horizontal="left" vertical="top" indent="1"/>
    </xf>
    <xf numFmtId="0" fontId="8" fillId="27" borderId="17" applyNumberFormat="0" applyProtection="0">
      <alignment horizontal="left" vertical="center" indent="1"/>
    </xf>
    <xf numFmtId="0" fontId="8" fillId="27" borderId="17" applyNumberFormat="0" applyProtection="0">
      <alignment horizontal="left" vertical="center" indent="1"/>
    </xf>
    <xf numFmtId="0" fontId="8" fillId="27" borderId="17" applyNumberFormat="0" applyProtection="0">
      <alignment horizontal="left" vertical="center" indent="1"/>
    </xf>
    <xf numFmtId="0" fontId="8" fillId="27" borderId="17" applyNumberFormat="0" applyProtection="0">
      <alignment horizontal="left" vertical="center" indent="1"/>
    </xf>
    <xf numFmtId="0" fontId="8" fillId="27" borderId="17" applyNumberFormat="0" applyProtection="0">
      <alignment horizontal="left" vertical="center" indent="1"/>
    </xf>
    <xf numFmtId="0" fontId="8" fillId="27" borderId="17" applyNumberFormat="0" applyProtection="0">
      <alignment horizontal="left" vertical="center" indent="1"/>
    </xf>
    <xf numFmtId="0" fontId="8" fillId="27" borderId="17" applyNumberFormat="0" applyProtection="0">
      <alignment horizontal="left" vertical="top" indent="1"/>
    </xf>
    <xf numFmtId="0" fontId="8" fillId="27" borderId="17" applyNumberFormat="0" applyProtection="0">
      <alignment horizontal="left" vertical="top" indent="1"/>
    </xf>
    <xf numFmtId="0" fontId="8" fillId="27" borderId="17" applyNumberFormat="0" applyProtection="0">
      <alignment horizontal="left" vertical="top" indent="1"/>
    </xf>
    <xf numFmtId="0" fontId="8" fillId="27" borderId="17" applyNumberFormat="0" applyProtection="0">
      <alignment horizontal="left" vertical="top" indent="1"/>
    </xf>
    <xf numFmtId="0" fontId="8" fillId="27" borderId="17" applyNumberFormat="0" applyProtection="0">
      <alignment horizontal="left" vertical="top" indent="1"/>
    </xf>
    <xf numFmtId="0" fontId="8" fillId="27" borderId="17" applyNumberFormat="0" applyProtection="0">
      <alignment horizontal="left" vertical="top" indent="1"/>
    </xf>
    <xf numFmtId="0" fontId="8" fillId="23" borderId="17" applyNumberFormat="0" applyProtection="0">
      <alignment horizontal="left" vertical="center" indent="1"/>
    </xf>
    <xf numFmtId="0" fontId="8" fillId="23" borderId="17" applyNumberFormat="0" applyProtection="0">
      <alignment horizontal="left" vertical="center" indent="1"/>
    </xf>
    <xf numFmtId="0" fontId="8" fillId="23" borderId="17" applyNumberFormat="0" applyProtection="0">
      <alignment horizontal="left" vertical="center" indent="1"/>
    </xf>
    <xf numFmtId="0" fontId="8" fillId="23" borderId="17" applyNumberFormat="0" applyProtection="0">
      <alignment horizontal="left" vertical="center" indent="1"/>
    </xf>
    <xf numFmtId="0" fontId="8" fillId="23" borderId="17" applyNumberFormat="0" applyProtection="0">
      <alignment horizontal="left" vertical="center" indent="1"/>
    </xf>
    <xf numFmtId="0" fontId="8" fillId="23" borderId="17" applyNumberFormat="0" applyProtection="0">
      <alignment horizontal="left" vertical="center" indent="1"/>
    </xf>
    <xf numFmtId="0" fontId="8" fillId="23" borderId="17" applyNumberFormat="0" applyProtection="0">
      <alignment horizontal="left" vertical="top" indent="1"/>
    </xf>
    <xf numFmtId="0" fontId="8" fillId="23" borderId="17" applyNumberFormat="0" applyProtection="0">
      <alignment horizontal="left" vertical="top" indent="1"/>
    </xf>
    <xf numFmtId="0" fontId="8" fillId="23" borderId="17" applyNumberFormat="0" applyProtection="0">
      <alignment horizontal="left" vertical="top" indent="1"/>
    </xf>
    <xf numFmtId="0" fontId="8" fillId="23" borderId="17" applyNumberFormat="0" applyProtection="0">
      <alignment horizontal="left" vertical="top" indent="1"/>
    </xf>
    <xf numFmtId="0" fontId="8" fillId="23" borderId="17" applyNumberFormat="0" applyProtection="0">
      <alignment horizontal="left" vertical="top" indent="1"/>
    </xf>
    <xf numFmtId="0" fontId="8" fillId="23" borderId="17" applyNumberFormat="0" applyProtection="0">
      <alignment horizontal="left" vertical="top" indent="1"/>
    </xf>
    <xf numFmtId="0" fontId="8" fillId="32" borderId="17" applyNumberFormat="0" applyProtection="0">
      <alignment horizontal="left" vertical="center" indent="1"/>
    </xf>
    <xf numFmtId="0" fontId="8" fillId="32" borderId="17" applyNumberFormat="0" applyProtection="0">
      <alignment horizontal="left" vertical="center" indent="1"/>
    </xf>
    <xf numFmtId="0" fontId="8" fillId="32" borderId="17" applyNumberFormat="0" applyProtection="0">
      <alignment horizontal="left" vertical="center" indent="1"/>
    </xf>
    <xf numFmtId="0" fontId="8" fillId="32" borderId="17" applyNumberFormat="0" applyProtection="0">
      <alignment horizontal="left" vertical="center" indent="1"/>
    </xf>
    <xf numFmtId="0" fontId="8" fillId="32" borderId="17" applyNumberFormat="0" applyProtection="0">
      <alignment horizontal="left" vertical="center" indent="1"/>
    </xf>
    <xf numFmtId="0" fontId="8" fillId="32" borderId="17" applyNumberFormat="0" applyProtection="0">
      <alignment horizontal="left" vertical="center" indent="1"/>
    </xf>
    <xf numFmtId="0" fontId="8" fillId="32" borderId="17" applyNumberFormat="0" applyProtection="0">
      <alignment horizontal="left" vertical="top" indent="1"/>
    </xf>
    <xf numFmtId="0" fontId="8" fillId="32" borderId="17" applyNumberFormat="0" applyProtection="0">
      <alignment horizontal="left" vertical="top" indent="1"/>
    </xf>
    <xf numFmtId="0" fontId="8" fillId="32" borderId="17" applyNumberFormat="0" applyProtection="0">
      <alignment horizontal="left" vertical="top" indent="1"/>
    </xf>
    <xf numFmtId="0" fontId="8" fillId="32" borderId="17" applyNumberFormat="0" applyProtection="0">
      <alignment horizontal="left" vertical="top" indent="1"/>
    </xf>
    <xf numFmtId="0" fontId="8" fillId="32" borderId="17" applyNumberFormat="0" applyProtection="0">
      <alignment horizontal="left" vertical="top" indent="1"/>
    </xf>
    <xf numFmtId="0" fontId="8" fillId="32" borderId="17" applyNumberFormat="0" applyProtection="0">
      <alignment horizontal="left" vertical="top" indent="1"/>
    </xf>
    <xf numFmtId="4" fontId="12" fillId="33" borderId="17" applyNumberFormat="0" applyProtection="0">
      <alignment vertical="center"/>
    </xf>
    <xf numFmtId="4" fontId="12" fillId="33" borderId="17" applyNumberFormat="0" applyProtection="0">
      <alignment vertical="center"/>
    </xf>
    <xf numFmtId="4" fontId="12" fillId="33" borderId="17" applyNumberFormat="0" applyProtection="0">
      <alignment vertical="center"/>
    </xf>
    <xf numFmtId="4" fontId="44" fillId="33" borderId="17" applyNumberFormat="0" applyProtection="0">
      <alignment vertical="center"/>
    </xf>
    <xf numFmtId="4" fontId="44" fillId="33" borderId="17" applyNumberFormat="0" applyProtection="0">
      <alignment vertical="center"/>
    </xf>
    <xf numFmtId="4" fontId="44" fillId="33" borderId="17" applyNumberFormat="0" applyProtection="0">
      <alignment vertical="center"/>
    </xf>
    <xf numFmtId="4" fontId="12" fillId="33" borderId="17" applyNumberFormat="0" applyProtection="0">
      <alignment horizontal="left" vertical="center" indent="1"/>
    </xf>
    <xf numFmtId="4" fontId="12" fillId="33" borderId="17" applyNumberFormat="0" applyProtection="0">
      <alignment horizontal="left" vertical="center" indent="1"/>
    </xf>
    <xf numFmtId="4" fontId="12" fillId="33" borderId="17" applyNumberFormat="0" applyProtection="0">
      <alignment horizontal="left" vertical="center" indent="1"/>
    </xf>
    <xf numFmtId="0" fontId="12" fillId="33" borderId="17" applyNumberFormat="0" applyProtection="0">
      <alignment horizontal="left" vertical="top" indent="1"/>
    </xf>
    <xf numFmtId="0" fontId="12" fillId="33" borderId="17" applyNumberFormat="0" applyProtection="0">
      <alignment horizontal="left" vertical="top" indent="1"/>
    </xf>
    <xf numFmtId="0" fontId="12" fillId="33" borderId="17" applyNumberFormat="0" applyProtection="0">
      <alignment horizontal="left" vertical="top" indent="1"/>
    </xf>
    <xf numFmtId="4" fontId="42" fillId="32" borderId="17" applyNumberFormat="0" applyProtection="0">
      <alignment horizontal="right" vertical="center"/>
    </xf>
    <xf numFmtId="4" fontId="42" fillId="32" borderId="17" applyNumberFormat="0" applyProtection="0">
      <alignment horizontal="right" vertical="center"/>
    </xf>
    <xf numFmtId="4" fontId="42" fillId="32" borderId="17" applyNumberFormat="0" applyProtection="0">
      <alignment horizontal="right" vertical="center"/>
    </xf>
    <xf numFmtId="4" fontId="44" fillId="24" borderId="17" applyNumberFormat="0" applyProtection="0">
      <alignment horizontal="right" vertical="center"/>
    </xf>
    <xf numFmtId="4" fontId="44" fillId="24" borderId="17" applyNumberFormat="0" applyProtection="0">
      <alignment horizontal="right" vertical="center"/>
    </xf>
    <xf numFmtId="4" fontId="44" fillId="24" borderId="17" applyNumberFormat="0" applyProtection="0">
      <alignment horizontal="right" vertical="center"/>
    </xf>
    <xf numFmtId="4" fontId="31" fillId="23" borderId="17" applyNumberFormat="0" applyProtection="0">
      <alignment horizontal="left" vertical="center" indent="1"/>
    </xf>
    <xf numFmtId="4" fontId="31" fillId="23" borderId="17" applyNumberFormat="0" applyProtection="0">
      <alignment horizontal="left" vertical="center" indent="1"/>
    </xf>
    <xf numFmtId="4" fontId="31" fillId="23" borderId="17" applyNumberFormat="0" applyProtection="0">
      <alignment horizontal="left" vertical="center" indent="1"/>
    </xf>
    <xf numFmtId="0" fontId="12" fillId="27" borderId="17" applyNumberFormat="0" applyProtection="0">
      <alignment horizontal="left" vertical="top" indent="1"/>
    </xf>
    <xf numFmtId="0" fontId="12" fillId="27" borderId="17" applyNumberFormat="0" applyProtection="0">
      <alignment horizontal="left" vertical="top" indent="1"/>
    </xf>
    <xf numFmtId="0" fontId="12" fillId="27" borderId="17" applyNumberFormat="0" applyProtection="0">
      <alignment horizontal="left" vertical="top" indent="1"/>
    </xf>
    <xf numFmtId="4" fontId="45" fillId="34" borderId="0" applyNumberFormat="0" applyProtection="0">
      <alignment horizontal="left" vertical="center" indent="1"/>
    </xf>
    <xf numFmtId="4" fontId="46" fillId="24" borderId="17" applyNumberFormat="0" applyProtection="0">
      <alignment horizontal="right" vertical="center"/>
    </xf>
    <xf numFmtId="4" fontId="46" fillId="24" borderId="17" applyNumberFormat="0" applyProtection="0">
      <alignment horizontal="right" vertical="center"/>
    </xf>
    <xf numFmtId="4" fontId="46" fillId="24" borderId="17" applyNumberFormat="0" applyProtection="0">
      <alignment horizontal="right" vertical="center"/>
    </xf>
    <xf numFmtId="0" fontId="47" fillId="35" borderId="0"/>
    <xf numFmtId="0" fontId="12" fillId="0" borderId="0">
      <alignment vertical="top"/>
    </xf>
    <xf numFmtId="0" fontId="12" fillId="0" borderId="17">
      <alignment horizontal="left" vertical="center" indent="1"/>
      <protection locked="0"/>
    </xf>
    <xf numFmtId="0" fontId="12" fillId="0" borderId="17">
      <alignment horizontal="left" vertical="center" indent="1"/>
      <protection locked="0"/>
    </xf>
    <xf numFmtId="0" fontId="12" fillId="0" borderId="17">
      <alignment horizontal="left" vertical="center" indent="1"/>
      <protection locked="0"/>
    </xf>
    <xf numFmtId="12" fontId="48" fillId="0" borderId="0" applyFill="0" applyBorder="0"/>
    <xf numFmtId="12" fontId="48" fillId="0" borderId="0"/>
    <xf numFmtId="12" fontId="49" fillId="0" borderId="23" applyBorder="0" applyAlignment="0">
      <alignment horizontal="center"/>
    </xf>
    <xf numFmtId="0" fontId="50" fillId="0" borderId="0" applyNumberFormat="0" applyFill="0" applyBorder="0" applyAlignment="0" applyProtection="0"/>
    <xf numFmtId="0" fontId="50" fillId="0" borderId="0" applyNumberFormat="0" applyFill="0" applyBorder="0" applyAlignment="0" applyProtection="0"/>
    <xf numFmtId="1" fontId="51" fillId="0" borderId="24"/>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42" fontId="8"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133">
    <xf numFmtId="0" fontId="0" fillId="0" borderId="0" xfId="0"/>
    <xf numFmtId="0" fontId="3" fillId="0" borderId="0" xfId="2" applyFont="1" applyAlignment="1">
      <alignment horizontal="center"/>
    </xf>
    <xf numFmtId="0" fontId="3" fillId="0" borderId="0" xfId="2" applyFont="1"/>
    <xf numFmtId="0" fontId="4" fillId="0" borderId="0" xfId="2" applyFont="1" applyAlignment="1">
      <alignment horizontal="center"/>
    </xf>
    <xf numFmtId="0" fontId="5" fillId="0" borderId="0" xfId="2" applyFont="1" applyAlignment="1">
      <alignment horizontal="center"/>
    </xf>
    <xf numFmtId="17" fontId="3" fillId="0" borderId="0" xfId="2" applyNumberFormat="1" applyFont="1" applyAlignment="1">
      <alignment horizontal="center"/>
    </xf>
    <xf numFmtId="0" fontId="6" fillId="0" borderId="1" xfId="3" applyFont="1" applyBorder="1" applyAlignment="1">
      <alignment horizontal="center"/>
    </xf>
    <xf numFmtId="0" fontId="6" fillId="0" borderId="1" xfId="3" applyFont="1" applyBorder="1" applyAlignment="1">
      <alignment horizontal="center" vertical="center" wrapText="1"/>
    </xf>
    <xf numFmtId="0" fontId="6" fillId="0" borderId="1" xfId="3" applyFont="1" applyBorder="1" applyAlignment="1">
      <alignment horizontal="center" vertical="center"/>
    </xf>
    <xf numFmtId="164" fontId="6" fillId="0" borderId="1" xfId="1" applyNumberFormat="1" applyFont="1" applyBorder="1" applyAlignment="1">
      <alignment horizontal="center" vertical="center"/>
    </xf>
    <xf numFmtId="164" fontId="6" fillId="0" borderId="0" xfId="1" applyNumberFormat="1" applyFont="1" applyBorder="1" applyAlignment="1"/>
    <xf numFmtId="0" fontId="6" fillId="0" borderId="0" xfId="0" applyFont="1" applyBorder="1" applyAlignme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wrapText="1"/>
    </xf>
    <xf numFmtId="164" fontId="7" fillId="0" borderId="1" xfId="1" applyNumberFormat="1" applyFont="1" applyBorder="1" applyAlignment="1">
      <alignment horizontal="center" vertical="center" wrapText="1"/>
    </xf>
    <xf numFmtId="0" fontId="7" fillId="0" borderId="0" xfId="4" applyFont="1" applyBorder="1" applyAlignment="1">
      <alignment vertical="top" wrapText="1"/>
    </xf>
    <xf numFmtId="0" fontId="7" fillId="0" borderId="0" xfId="4" applyFont="1" applyBorder="1">
      <alignment vertical="top"/>
    </xf>
    <xf numFmtId="0" fontId="7" fillId="0" borderId="1" xfId="0" applyFont="1" applyBorder="1" applyAlignment="1">
      <alignment horizontal="center"/>
    </xf>
    <xf numFmtId="0" fontId="7" fillId="0" borderId="1" xfId="0" applyFont="1" applyBorder="1" applyAlignment="1">
      <alignment wrapText="1"/>
    </xf>
    <xf numFmtId="164" fontId="7" fillId="0" borderId="1" xfId="1" applyNumberFormat="1" applyFont="1" applyBorder="1"/>
    <xf numFmtId="0" fontId="7" fillId="0" borderId="1" xfId="4" applyFont="1" applyBorder="1" applyAlignment="1">
      <alignment vertical="top" wrapText="1"/>
    </xf>
    <xf numFmtId="0" fontId="7" fillId="0" borderId="1" xfId="4" applyFont="1" applyBorder="1" applyAlignment="1">
      <alignment horizontal="center" vertical="center" wrapText="1"/>
    </xf>
    <xf numFmtId="0" fontId="7" fillId="0" borderId="1" xfId="4" applyFont="1" applyFill="1" applyBorder="1" applyAlignment="1">
      <alignment horizontal="center" vertical="center" wrapText="1"/>
    </xf>
    <xf numFmtId="166" fontId="7" fillId="0" borderId="1" xfId="5" applyNumberFormat="1" applyFont="1" applyBorder="1" applyAlignment="1">
      <alignment horizontal="right" vertical="center"/>
    </xf>
    <xf numFmtId="0" fontId="7" fillId="0" borderId="0" xfId="4" applyFont="1" applyBorder="1" applyAlignment="1">
      <alignment horizontal="center" vertical="top" wrapText="1"/>
    </xf>
    <xf numFmtId="0" fontId="7" fillId="0" borderId="1" xfId="6" applyFont="1" applyBorder="1" applyAlignment="1">
      <alignment vertical="top" wrapText="1"/>
    </xf>
    <xf numFmtId="0" fontId="7" fillId="0" borderId="1" xfId="6" applyFont="1" applyBorder="1" applyAlignment="1">
      <alignment horizontal="center" vertical="center"/>
    </xf>
    <xf numFmtId="0" fontId="7" fillId="0" borderId="1" xfId="6" applyFont="1" applyBorder="1" applyAlignment="1">
      <alignment horizontal="center" vertical="center" wrapText="1"/>
    </xf>
    <xf numFmtId="166" fontId="7" fillId="0" borderId="1" xfId="7" applyNumberFormat="1" applyFont="1" applyBorder="1" applyAlignment="1">
      <alignment vertical="center"/>
    </xf>
    <xf numFmtId="0" fontId="7" fillId="0" borderId="0" xfId="6" applyFont="1" applyBorder="1"/>
    <xf numFmtId="0" fontId="7" fillId="0" borderId="1" xfId="0" applyFont="1" applyBorder="1" applyAlignment="1">
      <alignment horizontal="left" vertical="center" wrapText="1"/>
    </xf>
    <xf numFmtId="164" fontId="7" fillId="0" borderId="1" xfId="1" applyNumberFormat="1" applyFont="1" applyBorder="1" applyAlignment="1">
      <alignment horizontal="right" vertical="center" wrapText="1"/>
    </xf>
    <xf numFmtId="164" fontId="7" fillId="0" borderId="1" xfId="1" applyNumberFormat="1" applyFont="1" applyBorder="1" applyAlignment="1">
      <alignment horizontal="right" vertical="center"/>
    </xf>
    <xf numFmtId="164" fontId="7" fillId="0" borderId="1" xfId="0" applyNumberFormat="1" applyFont="1" applyBorder="1" applyAlignment="1">
      <alignment horizontal="center" vertical="center" wrapText="1"/>
    </xf>
    <xf numFmtId="164" fontId="7" fillId="0" borderId="1" xfId="1" applyNumberFormat="1" applyFont="1" applyBorder="1" applyAlignment="1">
      <alignment vertical="center" wrapText="1"/>
    </xf>
    <xf numFmtId="0" fontId="7" fillId="0" borderId="1" xfId="8" applyFont="1" applyBorder="1" applyAlignment="1">
      <alignment vertical="top" wrapText="1"/>
    </xf>
    <xf numFmtId="0" fontId="7" fillId="0" borderId="1" xfId="8" applyFont="1" applyBorder="1" applyAlignment="1">
      <alignment horizontal="center" vertical="center" wrapText="1"/>
    </xf>
    <xf numFmtId="166" fontId="7" fillId="0" borderId="1" xfId="9" applyNumberFormat="1" applyFont="1" applyBorder="1" applyAlignment="1">
      <alignment vertical="center"/>
    </xf>
    <xf numFmtId="0" fontId="7" fillId="0" borderId="1" xfId="0" applyFont="1" applyFill="1" applyBorder="1" applyAlignment="1">
      <alignment vertical="center" wrapText="1"/>
    </xf>
    <xf numFmtId="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64" fontId="7" fillId="0" borderId="1" xfId="1" applyNumberFormat="1" applyFont="1" applyFill="1" applyBorder="1" applyAlignment="1">
      <alignment vertical="center"/>
    </xf>
    <xf numFmtId="4" fontId="7" fillId="0" borderId="1" xfId="0" applyNumberFormat="1" applyFont="1" applyFill="1" applyBorder="1" applyAlignment="1">
      <alignment horizontal="center" vertical="center" wrapText="1"/>
    </xf>
    <xf numFmtId="164" fontId="7" fillId="0" borderId="1" xfId="1" applyNumberFormat="1" applyFont="1" applyFill="1" applyBorder="1" applyAlignment="1">
      <alignment vertical="center" wrapText="1"/>
    </xf>
    <xf numFmtId="166" fontId="7" fillId="0" borderId="0" xfId="5" applyNumberFormat="1" applyFont="1" applyBorder="1" applyAlignment="1">
      <alignment horizontal="right" vertical="top"/>
    </xf>
    <xf numFmtId="0" fontId="7" fillId="0" borderId="1" xfId="0" applyFont="1" applyBorder="1" applyAlignment="1">
      <alignment horizontal="center" vertical="center"/>
    </xf>
    <xf numFmtId="164" fontId="7" fillId="0" borderId="1" xfId="1" applyNumberFormat="1" applyFont="1" applyBorder="1" applyAlignment="1">
      <alignment horizontal="center" vertical="center"/>
    </xf>
    <xf numFmtId="0" fontId="7" fillId="0" borderId="1" xfId="3" applyFont="1" applyBorder="1" applyAlignment="1">
      <alignment vertical="center" wrapText="1"/>
    </xf>
    <xf numFmtId="0" fontId="7" fillId="0" borderId="1" xfId="3" applyFont="1" applyBorder="1" applyAlignment="1">
      <alignment horizontal="center" vertical="center"/>
    </xf>
    <xf numFmtId="0" fontId="7" fillId="0" borderId="1" xfId="3" applyFont="1" applyBorder="1" applyAlignment="1">
      <alignment horizontal="center" vertical="center" wrapText="1"/>
    </xf>
    <xf numFmtId="164" fontId="7" fillId="0" borderId="1" xfId="1" applyNumberFormat="1" applyFont="1" applyBorder="1" applyAlignment="1">
      <alignment vertical="center"/>
    </xf>
    <xf numFmtId="3" fontId="7" fillId="0" borderId="1" xfId="0" applyNumberFormat="1" applyFont="1" applyBorder="1" applyAlignment="1">
      <alignment horizontal="center" vertical="center" wrapText="1"/>
    </xf>
    <xf numFmtId="0" fontId="7" fillId="0" borderId="0" xfId="0" applyFont="1" applyBorder="1"/>
    <xf numFmtId="164" fontId="7" fillId="0" borderId="1" xfId="0" applyNumberFormat="1" applyFont="1" applyBorder="1" applyAlignment="1">
      <alignment horizontal="center" wrapText="1"/>
    </xf>
    <xf numFmtId="0" fontId="7" fillId="0" borderId="0" xfId="8" applyFont="1" applyBorder="1" applyAlignment="1">
      <alignment vertical="top"/>
    </xf>
    <xf numFmtId="0" fontId="7" fillId="0" borderId="0" xfId="6" applyFont="1" applyBorder="1" applyAlignment="1">
      <alignment vertical="top"/>
    </xf>
    <xf numFmtId="3" fontId="7" fillId="0" borderId="1" xfId="0" applyNumberFormat="1" applyFont="1" applyFill="1" applyBorder="1" applyAlignment="1">
      <alignment vertical="center"/>
    </xf>
    <xf numFmtId="164" fontId="7" fillId="0" borderId="1" xfId="10" applyNumberFormat="1" applyFont="1" applyBorder="1" applyAlignment="1">
      <alignment vertical="center"/>
    </xf>
    <xf numFmtId="0" fontId="7" fillId="0" borderId="1" xfId="4" applyFont="1" applyBorder="1" applyAlignment="1">
      <alignment horizontal="center" vertical="center"/>
    </xf>
    <xf numFmtId="166" fontId="7" fillId="0" borderId="1" xfId="5" applyNumberFormat="1" applyFont="1" applyBorder="1" applyAlignment="1">
      <alignment vertical="center"/>
    </xf>
    <xf numFmtId="0" fontId="7" fillId="0" borderId="1" xfId="0" applyFont="1" applyFill="1" applyBorder="1" applyAlignment="1">
      <alignment horizontal="center"/>
    </xf>
    <xf numFmtId="0" fontId="7" fillId="0" borderId="1" xfId="0" applyFont="1" applyFill="1" applyBorder="1" applyAlignment="1">
      <alignment horizontal="center" wrapText="1"/>
    </xf>
    <xf numFmtId="164" fontId="7" fillId="0" borderId="1" xfId="1" applyNumberFormat="1" applyFont="1" applyFill="1" applyBorder="1"/>
    <xf numFmtId="0" fontId="7" fillId="0" borderId="1" xfId="0" applyFont="1" applyFill="1" applyBorder="1" applyAlignment="1">
      <alignment wrapText="1"/>
    </xf>
    <xf numFmtId="0" fontId="7" fillId="0" borderId="1" xfId="0" applyFont="1" applyBorder="1" applyAlignment="1">
      <alignment horizontal="left" wrapText="1"/>
    </xf>
    <xf numFmtId="38" fontId="7"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xf>
    <xf numFmtId="0" fontId="7" fillId="0" borderId="2" xfId="0" applyFont="1" applyBorder="1" applyAlignment="1">
      <alignment wrapText="1"/>
    </xf>
    <xf numFmtId="0" fontId="7" fillId="0" borderId="3" xfId="4" applyFont="1" applyBorder="1" applyAlignment="1">
      <alignment vertical="top" wrapText="1"/>
    </xf>
    <xf numFmtId="166" fontId="7" fillId="0" borderId="1" xfId="5" applyNumberFormat="1"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2" xfId="0" applyFont="1" applyBorder="1" applyAlignment="1">
      <alignment horizontal="center" vertical="center" wrapText="1"/>
    </xf>
    <xf numFmtId="164"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wrapText="1"/>
    </xf>
    <xf numFmtId="0" fontId="7" fillId="0" borderId="8" xfId="0" applyFont="1" applyBorder="1" applyAlignment="1">
      <alignment horizontal="center" vertical="center"/>
    </xf>
    <xf numFmtId="0" fontId="7" fillId="0" borderId="7" xfId="0" applyFont="1" applyBorder="1" applyAlignment="1">
      <alignment horizontal="center" vertical="center" wrapText="1"/>
    </xf>
    <xf numFmtId="164" fontId="7" fillId="0" borderId="7" xfId="1"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3" xfId="0" applyFont="1" applyBorder="1" applyAlignment="1">
      <alignment wrapText="1"/>
    </xf>
    <xf numFmtId="0" fontId="7" fillId="0" borderId="10" xfId="0" applyFont="1" applyBorder="1" applyAlignment="1">
      <alignment horizontal="center" vertical="center"/>
    </xf>
    <xf numFmtId="0" fontId="7" fillId="0" borderId="3" xfId="0" applyFont="1" applyBorder="1" applyAlignment="1">
      <alignment horizontal="center" vertical="center" wrapText="1"/>
    </xf>
    <xf numFmtId="164" fontId="7" fillId="0" borderId="3" xfId="1" applyNumberFormat="1" applyFont="1" applyBorder="1" applyAlignment="1">
      <alignment horizontal="center" vertical="center"/>
    </xf>
    <xf numFmtId="0" fontId="7" fillId="0" borderId="1" xfId="3" applyFont="1" applyBorder="1" applyAlignment="1">
      <alignment horizontal="left" vertical="center" wrapText="1"/>
    </xf>
    <xf numFmtId="0" fontId="7" fillId="0" borderId="0" xfId="4" applyFont="1" applyBorder="1" applyAlignment="1">
      <alignment horizontal="left" wrapText="1"/>
    </xf>
    <xf numFmtId="165" fontId="7" fillId="0" borderId="0" xfId="5" applyFont="1" applyBorder="1" applyAlignment="1">
      <alignment vertical="top"/>
    </xf>
    <xf numFmtId="3" fontId="7" fillId="0" borderId="1" xfId="0" applyNumberFormat="1" applyFont="1" applyFill="1" applyBorder="1" applyAlignment="1">
      <alignment vertical="center" wrapText="1"/>
    </xf>
    <xf numFmtId="3" fontId="7" fillId="0" borderId="1" xfId="0" applyNumberFormat="1" applyFont="1" applyBorder="1" applyAlignment="1">
      <alignment vertical="center" wrapText="1"/>
    </xf>
    <xf numFmtId="0" fontId="7" fillId="0" borderId="0" xfId="4" applyFont="1" applyBorder="1" applyAlignment="1"/>
    <xf numFmtId="166" fontId="7" fillId="0" borderId="0" xfId="4" applyNumberFormat="1" applyFont="1" applyBorder="1">
      <alignment vertical="top"/>
    </xf>
    <xf numFmtId="164" fontId="7" fillId="0" borderId="1" xfId="1" applyNumberFormat="1" applyFont="1" applyBorder="1" applyAlignment="1">
      <alignment horizontal="center"/>
    </xf>
    <xf numFmtId="166" fontId="7" fillId="0" borderId="0" xfId="4" applyNumberFormat="1" applyFont="1" applyBorder="1" applyAlignment="1">
      <alignment vertical="top" wrapText="1"/>
    </xf>
    <xf numFmtId="3" fontId="7" fillId="0" borderId="1" xfId="0" applyNumberFormat="1" applyFont="1" applyBorder="1" applyAlignment="1">
      <alignment horizontal="center" vertical="center"/>
    </xf>
    <xf numFmtId="164" fontId="7" fillId="0" borderId="1" xfId="1" applyNumberFormat="1" applyFont="1" applyFill="1" applyBorder="1" applyAlignment="1">
      <alignment horizontal="center"/>
    </xf>
    <xf numFmtId="0" fontId="7" fillId="0" borderId="1" xfId="0" applyFont="1" applyFill="1" applyBorder="1" applyAlignment="1">
      <alignment horizontal="center" vertical="center"/>
    </xf>
    <xf numFmtId="0" fontId="10" fillId="0" borderId="0" xfId="4" applyFont="1" applyBorder="1">
      <alignment vertical="top"/>
    </xf>
    <xf numFmtId="3" fontId="7" fillId="0" borderId="1" xfId="0" applyNumberFormat="1" applyFont="1" applyFill="1" applyBorder="1" applyAlignment="1">
      <alignment horizontal="right" vertical="center"/>
    </xf>
    <xf numFmtId="0" fontId="7" fillId="0" borderId="1" xfId="11" applyFont="1" applyBorder="1" applyAlignment="1">
      <alignment vertical="top" wrapText="1"/>
    </xf>
    <xf numFmtId="0" fontId="7" fillId="0" borderId="1" xfId="11" applyFont="1" applyBorder="1" applyAlignment="1">
      <alignment horizontal="center" vertical="center" wrapText="1"/>
    </xf>
    <xf numFmtId="166" fontId="7" fillId="0" borderId="1" xfId="12" applyNumberFormat="1" applyFont="1" applyBorder="1" applyAlignment="1">
      <alignment vertical="center"/>
    </xf>
    <xf numFmtId="0" fontId="7" fillId="0" borderId="0" xfId="11" applyFont="1" applyBorder="1" applyAlignment="1">
      <alignment vertical="top"/>
    </xf>
    <xf numFmtId="164" fontId="7" fillId="0" borderId="0" xfId="1" applyNumberFormat="1" applyFont="1" applyBorder="1" applyAlignment="1"/>
    <xf numFmtId="0" fontId="7" fillId="0" borderId="0" xfId="0" applyFont="1" applyBorder="1" applyAlignment="1"/>
    <xf numFmtId="164" fontId="7" fillId="0" borderId="0" xfId="1" applyNumberFormat="1" applyFont="1" applyFill="1" applyBorder="1" applyAlignment="1"/>
    <xf numFmtId="0" fontId="7" fillId="0" borderId="0" xfId="0" applyFont="1" applyFill="1" applyBorder="1" applyAlignment="1"/>
    <xf numFmtId="0" fontId="7" fillId="0" borderId="1" xfId="0" applyFont="1" applyBorder="1"/>
    <xf numFmtId="4" fontId="7" fillId="0" borderId="1" xfId="0" applyNumberFormat="1" applyFont="1" applyFill="1" applyBorder="1" applyAlignment="1">
      <alignment vertical="center"/>
    </xf>
    <xf numFmtId="3" fontId="7" fillId="0" borderId="1" xfId="0" applyNumberFormat="1" applyFont="1" applyFill="1" applyBorder="1" applyAlignment="1">
      <alignment horizontal="center" vertical="center"/>
    </xf>
    <xf numFmtId="166" fontId="7" fillId="0" borderId="1" xfId="5" applyNumberFormat="1" applyFont="1" applyBorder="1" applyAlignment="1">
      <alignment horizontal="center" vertical="center" wrapText="1"/>
    </xf>
    <xf numFmtId="166" fontId="7" fillId="0" borderId="1" xfId="5" applyNumberFormat="1" applyFont="1" applyBorder="1" applyAlignment="1">
      <alignment horizontal="center" vertical="center"/>
    </xf>
    <xf numFmtId="0" fontId="7" fillId="0" borderId="0" xfId="0" applyFont="1" applyBorder="1" applyAlignment="1">
      <alignment vertical="top" wrapText="1"/>
    </xf>
    <xf numFmtId="0" fontId="7" fillId="0" borderId="1" xfId="4" applyNumberFormat="1" applyFont="1" applyBorder="1" applyAlignment="1">
      <alignment vertical="top" wrapText="1"/>
    </xf>
    <xf numFmtId="0" fontId="7" fillId="0" borderId="0" xfId="0" applyFont="1" applyBorder="1" applyAlignment="1">
      <alignment wrapText="1"/>
    </xf>
    <xf numFmtId="0" fontId="7" fillId="0" borderId="0" xfId="0" applyFont="1" applyFill="1" applyBorder="1"/>
    <xf numFmtId="0" fontId="7" fillId="0" borderId="1" xfId="0" applyFont="1" applyFill="1" applyBorder="1" applyAlignment="1">
      <alignment vertical="top" wrapText="1"/>
    </xf>
    <xf numFmtId="3" fontId="7" fillId="0" borderId="1" xfId="0" applyNumberFormat="1" applyFont="1" applyBorder="1" applyAlignment="1">
      <alignment horizontal="right" vertical="center" wrapText="1"/>
    </xf>
    <xf numFmtId="164" fontId="7" fillId="0" borderId="1" xfId="1" applyNumberFormat="1" applyFont="1" applyBorder="1" applyAlignment="1">
      <alignment wrapText="1"/>
    </xf>
    <xf numFmtId="0" fontId="10" fillId="0" borderId="1" xfId="4" applyFont="1" applyFill="1" applyBorder="1" applyAlignment="1">
      <alignment horizontal="center" vertical="center" wrapText="1"/>
    </xf>
    <xf numFmtId="38" fontId="7" fillId="0" borderId="1" xfId="0" applyNumberFormat="1" applyFont="1" applyBorder="1" applyAlignment="1">
      <alignment horizontal="right" vertical="center"/>
    </xf>
    <xf numFmtId="0" fontId="7" fillId="0" borderId="1" xfId="4" applyFont="1" applyBorder="1" applyAlignment="1">
      <alignment horizontal="center" vertical="top" wrapText="1"/>
    </xf>
    <xf numFmtId="166" fontId="7" fillId="0" borderId="1" xfId="5" applyNumberFormat="1" applyFont="1" applyBorder="1" applyAlignment="1">
      <alignment horizontal="right" vertical="top"/>
    </xf>
    <xf numFmtId="0" fontId="6" fillId="0" borderId="1" xfId="0" applyFont="1" applyBorder="1" applyAlignment="1">
      <alignment horizontal="center"/>
    </xf>
    <xf numFmtId="0" fontId="6" fillId="0" borderId="1" xfId="0" applyFont="1" applyBorder="1" applyAlignment="1">
      <alignment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7" fillId="0" borderId="0" xfId="1" applyNumberFormat="1" applyFont="1" applyBorder="1" applyAlignment="1">
      <alignment horizontal="center" vertical="center"/>
    </xf>
    <xf numFmtId="0" fontId="7" fillId="0" borderId="0" xfId="0" applyFont="1" applyBorder="1" applyAlignment="1">
      <alignment horizontal="center" wrapText="1"/>
    </xf>
  </cellXfs>
  <cellStyles count="2578">
    <cellStyle name="20% - Accent1 2" xfId="13"/>
    <cellStyle name="20% - Accent1 2 2" xfId="14"/>
    <cellStyle name="20% - Accent1 2 3" xfId="15"/>
    <cellStyle name="20% - Accent1 2 4" xfId="16"/>
    <cellStyle name="20% - Accent1 2 5" xfId="17"/>
    <cellStyle name="20% - Accent1 2 6" xfId="18"/>
    <cellStyle name="20% - Accent1 2 7" xfId="19"/>
    <cellStyle name="20% - Accent1 3" xfId="20"/>
    <cellStyle name="20% - Accent1 3 2" xfId="21"/>
    <cellStyle name="20% - Accent1 3 3" xfId="22"/>
    <cellStyle name="20% - Accent1 3 4" xfId="23"/>
    <cellStyle name="20% - Accent1 3 5" xfId="24"/>
    <cellStyle name="20% - Accent1 3 6" xfId="25"/>
    <cellStyle name="20% - Accent1 3 7" xfId="26"/>
    <cellStyle name="20% - Accent2 2" xfId="27"/>
    <cellStyle name="20% - Accent2 2 2" xfId="28"/>
    <cellStyle name="20% - Accent2 2 3" xfId="29"/>
    <cellStyle name="20% - Accent2 2 4" xfId="30"/>
    <cellStyle name="20% - Accent2 2 5" xfId="31"/>
    <cellStyle name="20% - Accent2 2 6" xfId="32"/>
    <cellStyle name="20% - Accent2 2 7" xfId="33"/>
    <cellStyle name="20% - Accent2 3" xfId="34"/>
    <cellStyle name="20% - Accent2 3 2" xfId="35"/>
    <cellStyle name="20% - Accent2 3 3" xfId="36"/>
    <cellStyle name="20% - Accent2 3 4" xfId="37"/>
    <cellStyle name="20% - Accent2 3 5" xfId="38"/>
    <cellStyle name="20% - Accent2 3 6" xfId="39"/>
    <cellStyle name="20% - Accent2 3 7" xfId="40"/>
    <cellStyle name="20% - Accent3 2" xfId="41"/>
    <cellStyle name="20% - Accent3 2 2" xfId="42"/>
    <cellStyle name="20% - Accent3 2 3" xfId="43"/>
    <cellStyle name="20% - Accent3 2 4" xfId="44"/>
    <cellStyle name="20% - Accent3 2 5" xfId="45"/>
    <cellStyle name="20% - Accent3 2 6" xfId="46"/>
    <cellStyle name="20% - Accent3 2 7" xfId="47"/>
    <cellStyle name="20% - Accent3 3" xfId="48"/>
    <cellStyle name="20% - Accent3 3 2" xfId="49"/>
    <cellStyle name="20% - Accent3 3 3" xfId="50"/>
    <cellStyle name="20% - Accent3 3 4" xfId="51"/>
    <cellStyle name="20% - Accent3 3 5" xfId="52"/>
    <cellStyle name="20% - Accent3 3 6" xfId="53"/>
    <cellStyle name="20% - Accent3 3 7" xfId="54"/>
    <cellStyle name="20% - Accent4 2" xfId="55"/>
    <cellStyle name="20% - Accent4 2 2" xfId="56"/>
    <cellStyle name="20% - Accent4 2 3" xfId="57"/>
    <cellStyle name="20% - Accent4 2 4" xfId="58"/>
    <cellStyle name="20% - Accent4 2 5" xfId="59"/>
    <cellStyle name="20% - Accent4 2 6" xfId="60"/>
    <cellStyle name="20% - Accent4 2 7" xfId="61"/>
    <cellStyle name="20% - Accent4 3" xfId="62"/>
    <cellStyle name="20% - Accent4 3 2" xfId="63"/>
    <cellStyle name="20% - Accent4 3 3" xfId="64"/>
    <cellStyle name="20% - Accent4 3 4" xfId="65"/>
    <cellStyle name="20% - Accent4 3 5" xfId="66"/>
    <cellStyle name="20% - Accent4 3 6" xfId="67"/>
    <cellStyle name="20% - Accent4 3 7" xfId="68"/>
    <cellStyle name="20% - Accent5 2" xfId="69"/>
    <cellStyle name="20% - Accent5 2 2" xfId="70"/>
    <cellStyle name="20% - Accent5 2 3" xfId="71"/>
    <cellStyle name="20% - Accent5 2 4" xfId="72"/>
    <cellStyle name="20% - Accent5 2 5" xfId="73"/>
    <cellStyle name="20% - Accent5 2 6" xfId="74"/>
    <cellStyle name="20% - Accent5 2 7" xfId="75"/>
    <cellStyle name="20% - Accent5 3" xfId="76"/>
    <cellStyle name="20% - Accent5 3 2" xfId="77"/>
    <cellStyle name="20% - Accent5 3 3" xfId="78"/>
    <cellStyle name="20% - Accent5 3 4" xfId="79"/>
    <cellStyle name="20% - Accent5 3 5" xfId="80"/>
    <cellStyle name="20% - Accent5 3 6" xfId="81"/>
    <cellStyle name="20% - Accent5 3 7" xfId="82"/>
    <cellStyle name="20% - Accent6 2" xfId="83"/>
    <cellStyle name="20% - Accent6 2 2" xfId="84"/>
    <cellStyle name="20% - Accent6 2 3" xfId="85"/>
    <cellStyle name="20% - Accent6 2 4" xfId="86"/>
    <cellStyle name="20% - Accent6 2 5" xfId="87"/>
    <cellStyle name="20% - Accent6 2 6" xfId="88"/>
    <cellStyle name="20% - Accent6 2 7" xfId="89"/>
    <cellStyle name="20% - Accent6 3" xfId="90"/>
    <cellStyle name="20% - Accent6 3 2" xfId="91"/>
    <cellStyle name="20% - Accent6 3 3" xfId="92"/>
    <cellStyle name="20% - Accent6 3 4" xfId="93"/>
    <cellStyle name="20% - Accent6 3 5" xfId="94"/>
    <cellStyle name="20% - Accent6 3 6" xfId="95"/>
    <cellStyle name="20% - Accent6 3 7" xfId="96"/>
    <cellStyle name="40% - Accent1 2" xfId="97"/>
    <cellStyle name="40% - Accent1 2 2" xfId="98"/>
    <cellStyle name="40% - Accent1 2 3" xfId="99"/>
    <cellStyle name="40% - Accent1 2 4" xfId="100"/>
    <cellStyle name="40% - Accent1 2 5" xfId="101"/>
    <cellStyle name="40% - Accent1 2 6" xfId="102"/>
    <cellStyle name="40% - Accent1 2 7" xfId="103"/>
    <cellStyle name="40% - Accent1 3" xfId="104"/>
    <cellStyle name="40% - Accent1 3 2" xfId="105"/>
    <cellStyle name="40% - Accent1 3 3" xfId="106"/>
    <cellStyle name="40% - Accent1 3 4" xfId="107"/>
    <cellStyle name="40% - Accent1 3 5" xfId="108"/>
    <cellStyle name="40% - Accent1 3 6" xfId="109"/>
    <cellStyle name="40% - Accent1 3 7" xfId="110"/>
    <cellStyle name="40% - Accent2 2" xfId="111"/>
    <cellStyle name="40% - Accent2 2 2" xfId="112"/>
    <cellStyle name="40% - Accent2 2 3" xfId="113"/>
    <cellStyle name="40% - Accent2 2 4" xfId="114"/>
    <cellStyle name="40% - Accent2 2 5" xfId="115"/>
    <cellStyle name="40% - Accent2 2 6" xfId="116"/>
    <cellStyle name="40% - Accent2 2 7" xfId="117"/>
    <cellStyle name="40% - Accent2 3" xfId="118"/>
    <cellStyle name="40% - Accent2 3 2" xfId="119"/>
    <cellStyle name="40% - Accent2 3 3" xfId="120"/>
    <cellStyle name="40% - Accent2 3 4" xfId="121"/>
    <cellStyle name="40% - Accent2 3 5" xfId="122"/>
    <cellStyle name="40% - Accent2 3 6" xfId="123"/>
    <cellStyle name="40% - Accent2 3 7" xfId="124"/>
    <cellStyle name="40% - Accent3 2" xfId="125"/>
    <cellStyle name="40% - Accent3 2 2" xfId="126"/>
    <cellStyle name="40% - Accent3 2 3" xfId="127"/>
    <cellStyle name="40% - Accent3 2 4" xfId="128"/>
    <cellStyle name="40% - Accent3 2 5" xfId="129"/>
    <cellStyle name="40% - Accent3 2 6" xfId="130"/>
    <cellStyle name="40% - Accent3 2 7" xfId="131"/>
    <cellStyle name="40% - Accent3 3" xfId="132"/>
    <cellStyle name="40% - Accent3 3 2" xfId="133"/>
    <cellStyle name="40% - Accent3 3 3" xfId="134"/>
    <cellStyle name="40% - Accent3 3 4" xfId="135"/>
    <cellStyle name="40% - Accent3 3 5" xfId="136"/>
    <cellStyle name="40% - Accent3 3 6" xfId="137"/>
    <cellStyle name="40% - Accent3 3 7" xfId="138"/>
    <cellStyle name="40% - Accent4 2" xfId="139"/>
    <cellStyle name="40% - Accent4 2 2" xfId="140"/>
    <cellStyle name="40% - Accent4 2 3" xfId="141"/>
    <cellStyle name="40% - Accent4 2 4" xfId="142"/>
    <cellStyle name="40% - Accent4 2 5" xfId="143"/>
    <cellStyle name="40% - Accent4 2 6" xfId="144"/>
    <cellStyle name="40% - Accent4 2 7" xfId="145"/>
    <cellStyle name="40% - Accent4 3" xfId="146"/>
    <cellStyle name="40% - Accent4 3 2" xfId="147"/>
    <cellStyle name="40% - Accent4 3 3" xfId="148"/>
    <cellStyle name="40% - Accent4 3 4" xfId="149"/>
    <cellStyle name="40% - Accent4 3 5" xfId="150"/>
    <cellStyle name="40% - Accent4 3 6" xfId="151"/>
    <cellStyle name="40% - Accent4 3 7" xfId="152"/>
    <cellStyle name="40% - Accent5 2" xfId="153"/>
    <cellStyle name="40% - Accent5 2 2" xfId="154"/>
    <cellStyle name="40% - Accent5 2 3" xfId="155"/>
    <cellStyle name="40% - Accent5 2 4" xfId="156"/>
    <cellStyle name="40% - Accent5 2 5" xfId="157"/>
    <cellStyle name="40% - Accent5 2 6" xfId="158"/>
    <cellStyle name="40% - Accent5 2 7" xfId="159"/>
    <cellStyle name="40% - Accent5 3" xfId="160"/>
    <cellStyle name="40% - Accent5 3 2" xfId="161"/>
    <cellStyle name="40% - Accent5 3 3" xfId="162"/>
    <cellStyle name="40% - Accent5 3 4" xfId="163"/>
    <cellStyle name="40% - Accent5 3 5" xfId="164"/>
    <cellStyle name="40% - Accent5 3 6" xfId="165"/>
    <cellStyle name="40% - Accent5 3 7" xfId="166"/>
    <cellStyle name="40% - Accent6 2" xfId="167"/>
    <cellStyle name="40% - Accent6 2 2" xfId="168"/>
    <cellStyle name="40% - Accent6 2 3" xfId="169"/>
    <cellStyle name="40% - Accent6 2 4" xfId="170"/>
    <cellStyle name="40% - Accent6 2 5" xfId="171"/>
    <cellStyle name="40% - Accent6 2 6" xfId="172"/>
    <cellStyle name="40% - Accent6 2 7" xfId="173"/>
    <cellStyle name="40% - Accent6 3" xfId="174"/>
    <cellStyle name="40% - Accent6 3 2" xfId="175"/>
    <cellStyle name="40% - Accent6 3 3" xfId="176"/>
    <cellStyle name="40% - Accent6 3 4" xfId="177"/>
    <cellStyle name="40% - Accent6 3 5" xfId="178"/>
    <cellStyle name="40% - Accent6 3 6" xfId="179"/>
    <cellStyle name="40% - Accent6 3 7" xfId="180"/>
    <cellStyle name="42naira" xfId="181"/>
    <cellStyle name="60% - Accent1 2" xfId="182"/>
    <cellStyle name="60% - Accent1 3" xfId="183"/>
    <cellStyle name="60% - Accent2 2" xfId="184"/>
    <cellStyle name="60% - Accent2 3" xfId="185"/>
    <cellStyle name="60% - Accent3 2" xfId="186"/>
    <cellStyle name="60% - Accent3 3" xfId="187"/>
    <cellStyle name="60% - Accent4 2" xfId="188"/>
    <cellStyle name="60% - Accent4 3" xfId="189"/>
    <cellStyle name="60% - Accent5 2" xfId="190"/>
    <cellStyle name="60% - Accent5 3" xfId="191"/>
    <cellStyle name="60% - Accent6 2" xfId="192"/>
    <cellStyle name="60% - Accent6 3" xfId="193"/>
    <cellStyle name="Accent1 2" xfId="194"/>
    <cellStyle name="Accent1 3" xfId="195"/>
    <cellStyle name="Accent2 2" xfId="196"/>
    <cellStyle name="Accent2 3" xfId="197"/>
    <cellStyle name="Accent3 2" xfId="198"/>
    <cellStyle name="Accent3 3" xfId="199"/>
    <cellStyle name="Accent4 2" xfId="200"/>
    <cellStyle name="Accent4 3" xfId="201"/>
    <cellStyle name="Accent5 2" xfId="202"/>
    <cellStyle name="Accent5 3" xfId="203"/>
    <cellStyle name="Accent6 2" xfId="204"/>
    <cellStyle name="Accent6 3" xfId="205"/>
    <cellStyle name="Bad 2" xfId="206"/>
    <cellStyle name="Bad 3" xfId="207"/>
    <cellStyle name="Calculation 2" xfId="208"/>
    <cellStyle name="Calculation 2 2" xfId="209"/>
    <cellStyle name="Calculation 2 3" xfId="210"/>
    <cellStyle name="Calculation 3" xfId="211"/>
    <cellStyle name="Calculation 3 2" xfId="212"/>
    <cellStyle name="Calculation 3 3" xfId="213"/>
    <cellStyle name="ccnaira" xfId="214"/>
    <cellStyle name="Check Cell 2" xfId="215"/>
    <cellStyle name="Check Cell 3" xfId="216"/>
    <cellStyle name="Comma" xfId="1" builtinId="3"/>
    <cellStyle name="Comma [0] 2" xfId="217"/>
    <cellStyle name="Comma [0] 2 2" xfId="218"/>
    <cellStyle name="Comma [0] 2 3" xfId="219"/>
    <cellStyle name="Comma [0] 2 4" xfId="220"/>
    <cellStyle name="Comma [0] 2 5" xfId="221"/>
    <cellStyle name="Comma [0] 2 6" xfId="222"/>
    <cellStyle name="Comma [0] 2 7" xfId="223"/>
    <cellStyle name="Comma 10" xfId="224"/>
    <cellStyle name="Comma 10 2" xfId="5"/>
    <cellStyle name="Comma 10 2 2" xfId="225"/>
    <cellStyle name="Comma 10 2 3" xfId="226"/>
    <cellStyle name="Comma 10 3" xfId="227"/>
    <cellStyle name="Comma 10 4" xfId="228"/>
    <cellStyle name="Comma 10 5" xfId="229"/>
    <cellStyle name="Comma 10 6" xfId="230"/>
    <cellStyle name="Comma 10 7" xfId="231"/>
    <cellStyle name="Comma 10 8" xfId="232"/>
    <cellStyle name="Comma 10 9" xfId="233"/>
    <cellStyle name="Comma 11" xfId="234"/>
    <cellStyle name="Comma 11 2" xfId="235"/>
    <cellStyle name="Comma 11 3" xfId="236"/>
    <cellStyle name="Comma 11 4" xfId="237"/>
    <cellStyle name="Comma 11 5" xfId="238"/>
    <cellStyle name="Comma 11 6" xfId="239"/>
    <cellStyle name="Comma 11 7" xfId="240"/>
    <cellStyle name="Comma 11 8" xfId="241"/>
    <cellStyle name="Comma 12" xfId="242"/>
    <cellStyle name="Comma 12 2" xfId="243"/>
    <cellStyle name="Comma 12 2 2" xfId="244"/>
    <cellStyle name="Comma 12 2 3" xfId="245"/>
    <cellStyle name="Comma 12 2 4" xfId="246"/>
    <cellStyle name="Comma 12 2 5" xfId="247"/>
    <cellStyle name="Comma 12 2 6" xfId="248"/>
    <cellStyle name="Comma 12 2 7" xfId="249"/>
    <cellStyle name="Comma 12 3" xfId="250"/>
    <cellStyle name="Comma 12 4" xfId="251"/>
    <cellStyle name="Comma 12 5" xfId="252"/>
    <cellStyle name="Comma 12 6" xfId="253"/>
    <cellStyle name="Comma 12 7" xfId="254"/>
    <cellStyle name="Comma 12 8" xfId="255"/>
    <cellStyle name="Comma 12 9" xfId="256"/>
    <cellStyle name="Comma 13" xfId="257"/>
    <cellStyle name="Comma 13 11" xfId="258"/>
    <cellStyle name="Comma 13 2" xfId="259"/>
    <cellStyle name="Comma 13 3" xfId="260"/>
    <cellStyle name="Comma 13 4" xfId="261"/>
    <cellStyle name="Comma 13 5" xfId="262"/>
    <cellStyle name="Comma 13 6" xfId="263"/>
    <cellStyle name="Comma 13 7" xfId="264"/>
    <cellStyle name="Comma 13 8" xfId="265"/>
    <cellStyle name="Comma 14" xfId="12"/>
    <cellStyle name="Comma 14 2" xfId="266"/>
    <cellStyle name="Comma 14 3" xfId="267"/>
    <cellStyle name="Comma 15" xfId="268"/>
    <cellStyle name="Comma 15 2" xfId="269"/>
    <cellStyle name="Comma 15 3" xfId="270"/>
    <cellStyle name="Comma 16" xfId="271"/>
    <cellStyle name="Comma 16 2" xfId="9"/>
    <cellStyle name="Comma 16 2 2" xfId="272"/>
    <cellStyle name="Comma 16 2 2 2" xfId="273"/>
    <cellStyle name="Comma 16 2 3" xfId="274"/>
    <cellStyle name="Comma 16 2 4" xfId="275"/>
    <cellStyle name="Comma 16 2 4 2" xfId="276"/>
    <cellStyle name="Comma 16 3" xfId="277"/>
    <cellStyle name="Comma 16 4" xfId="278"/>
    <cellStyle name="Comma 16 5" xfId="279"/>
    <cellStyle name="Comma 16 6" xfId="280"/>
    <cellStyle name="Comma 16 6 2" xfId="281"/>
    <cellStyle name="Comma 17" xfId="10"/>
    <cellStyle name="Comma 17 2" xfId="282"/>
    <cellStyle name="Comma 17 3" xfId="283"/>
    <cellStyle name="Comma 18" xfId="284"/>
    <cellStyle name="Comma 18 2" xfId="285"/>
    <cellStyle name="Comma 19" xfId="286"/>
    <cellStyle name="Comma 2" xfId="287"/>
    <cellStyle name="Comma 2 10" xfId="288"/>
    <cellStyle name="Comma 2 11" xfId="289"/>
    <cellStyle name="Comma 2 12" xfId="290"/>
    <cellStyle name="Comma 2 13" xfId="291"/>
    <cellStyle name="Comma 2 14" xfId="292"/>
    <cellStyle name="Comma 2 15" xfId="293"/>
    <cellStyle name="Comma 2 16" xfId="294"/>
    <cellStyle name="Comma 2 17" xfId="295"/>
    <cellStyle name="Comma 2 18" xfId="296"/>
    <cellStyle name="Comma 2 19" xfId="297"/>
    <cellStyle name="Comma 2 2" xfId="298"/>
    <cellStyle name="Comma 2 2 10" xfId="299"/>
    <cellStyle name="Comma 2 2 11" xfId="300"/>
    <cellStyle name="Comma 2 2 12" xfId="301"/>
    <cellStyle name="Comma 2 2 13" xfId="302"/>
    <cellStyle name="Comma 2 2 14" xfId="303"/>
    <cellStyle name="Comma 2 2 15" xfId="304"/>
    <cellStyle name="Comma 2 2 16" xfId="305"/>
    <cellStyle name="Comma 2 2 17" xfId="306"/>
    <cellStyle name="Comma 2 2 18" xfId="307"/>
    <cellStyle name="Comma 2 2 19" xfId="308"/>
    <cellStyle name="Comma 2 2 2" xfId="309"/>
    <cellStyle name="Comma 2 2 2 10" xfId="310"/>
    <cellStyle name="Comma 2 2 2 11" xfId="311"/>
    <cellStyle name="Comma 2 2 2 12" xfId="312"/>
    <cellStyle name="Comma 2 2 2 2" xfId="313"/>
    <cellStyle name="Comma 2 2 2 2 10" xfId="314"/>
    <cellStyle name="Comma 2 2 2 2 11" xfId="315"/>
    <cellStyle name="Comma 2 2 2 2 12" xfId="316"/>
    <cellStyle name="Comma 2 2 2 2 13" xfId="317"/>
    <cellStyle name="Comma 2 2 2 2 14" xfId="318"/>
    <cellStyle name="Comma 2 2 2 2 15" xfId="319"/>
    <cellStyle name="Comma 2 2 2 2 16" xfId="320"/>
    <cellStyle name="Comma 2 2 2 2 17" xfId="321"/>
    <cellStyle name="Comma 2 2 2 2 18" xfId="322"/>
    <cellStyle name="Comma 2 2 2 2 19" xfId="323"/>
    <cellStyle name="Comma 2 2 2 2 2" xfId="324"/>
    <cellStyle name="Comma 2 2 2 2 2 10" xfId="325"/>
    <cellStyle name="Comma 2 2 2 2 2 11" xfId="326"/>
    <cellStyle name="Comma 2 2 2 2 2 12" xfId="327"/>
    <cellStyle name="Comma 2 2 2 2 2 13" xfId="328"/>
    <cellStyle name="Comma 2 2 2 2 2 14" xfId="329"/>
    <cellStyle name="Comma 2 2 2 2 2 2" xfId="330"/>
    <cellStyle name="Comma 2 2 2 2 2 3" xfId="331"/>
    <cellStyle name="Comma 2 2 2 2 2 4" xfId="332"/>
    <cellStyle name="Comma 2 2 2 2 2 5" xfId="333"/>
    <cellStyle name="Comma 2 2 2 2 2 6" xfId="334"/>
    <cellStyle name="Comma 2 2 2 2 2 7" xfId="335"/>
    <cellStyle name="Comma 2 2 2 2 2 8" xfId="336"/>
    <cellStyle name="Comma 2 2 2 2 2 9" xfId="337"/>
    <cellStyle name="Comma 2 2 2 2 3" xfId="338"/>
    <cellStyle name="Comma 2 2 2 2 4" xfId="339"/>
    <cellStyle name="Comma 2 2 2 2 5" xfId="340"/>
    <cellStyle name="Comma 2 2 2 2 6" xfId="341"/>
    <cellStyle name="Comma 2 2 2 2 7" xfId="342"/>
    <cellStyle name="Comma 2 2 2 2 8" xfId="343"/>
    <cellStyle name="Comma 2 2 2 2 9" xfId="344"/>
    <cellStyle name="Comma 2 2 2 3" xfId="345"/>
    <cellStyle name="Comma 2 2 2 4" xfId="346"/>
    <cellStyle name="Comma 2 2 2 5" xfId="347"/>
    <cellStyle name="Comma 2 2 2 6" xfId="348"/>
    <cellStyle name="Comma 2 2 2 7" xfId="349"/>
    <cellStyle name="Comma 2 2 2 8" xfId="350"/>
    <cellStyle name="Comma 2 2 2 9" xfId="351"/>
    <cellStyle name="Comma 2 2 20" xfId="352"/>
    <cellStyle name="Comma 2 2 21" xfId="353"/>
    <cellStyle name="Comma 2 2 22" xfId="354"/>
    <cellStyle name="Comma 2 2 23" xfId="355"/>
    <cellStyle name="Comma 2 2 24" xfId="356"/>
    <cellStyle name="Comma 2 2 25" xfId="357"/>
    <cellStyle name="Comma 2 2 26" xfId="358"/>
    <cellStyle name="Comma 2 2 27" xfId="359"/>
    <cellStyle name="Comma 2 2 28" xfId="360"/>
    <cellStyle name="Comma 2 2 29" xfId="361"/>
    <cellStyle name="Comma 2 2 3" xfId="362"/>
    <cellStyle name="Comma 2 2 3 10" xfId="363"/>
    <cellStyle name="Comma 2 2 3 11" xfId="364"/>
    <cellStyle name="Comma 2 2 3 12" xfId="365"/>
    <cellStyle name="Comma 2 2 3 13" xfId="366"/>
    <cellStyle name="Comma 2 2 3 14" xfId="367"/>
    <cellStyle name="Comma 2 2 3 15" xfId="368"/>
    <cellStyle name="Comma 2 2 3 16" xfId="369"/>
    <cellStyle name="Comma 2 2 3 17" xfId="370"/>
    <cellStyle name="Comma 2 2 3 18" xfId="371"/>
    <cellStyle name="Comma 2 2 3 19" xfId="372"/>
    <cellStyle name="Comma 2 2 3 2" xfId="373"/>
    <cellStyle name="Comma 2 2 3 2 10" xfId="374"/>
    <cellStyle name="Comma 2 2 3 2 11" xfId="375"/>
    <cellStyle name="Comma 2 2 3 2 12" xfId="376"/>
    <cellStyle name="Comma 2 2 3 2 2" xfId="377"/>
    <cellStyle name="Comma 2 2 3 2 3" xfId="378"/>
    <cellStyle name="Comma 2 2 3 2 4" xfId="379"/>
    <cellStyle name="Comma 2 2 3 2 5" xfId="380"/>
    <cellStyle name="Comma 2 2 3 2 6" xfId="381"/>
    <cellStyle name="Comma 2 2 3 2 7" xfId="382"/>
    <cellStyle name="Comma 2 2 3 2 8" xfId="383"/>
    <cellStyle name="Comma 2 2 3 2 9" xfId="384"/>
    <cellStyle name="Comma 2 2 3 3" xfId="385"/>
    <cellStyle name="Comma 2 2 3 4" xfId="386"/>
    <cellStyle name="Comma 2 2 3 5" xfId="387"/>
    <cellStyle name="Comma 2 2 3 6" xfId="388"/>
    <cellStyle name="Comma 2 2 3 7" xfId="389"/>
    <cellStyle name="Comma 2 2 3 8" xfId="390"/>
    <cellStyle name="Comma 2 2 3 9" xfId="391"/>
    <cellStyle name="Comma 2 2 30" xfId="392"/>
    <cellStyle name="Comma 2 2 31" xfId="393"/>
    <cellStyle name="Comma 2 2 32" xfId="394"/>
    <cellStyle name="Comma 2 2 33" xfId="395"/>
    <cellStyle name="Comma 2 2 34" xfId="396"/>
    <cellStyle name="Comma 2 2 35" xfId="397"/>
    <cellStyle name="Comma 2 2 36" xfId="398"/>
    <cellStyle name="Comma 2 2 37" xfId="399"/>
    <cellStyle name="Comma 2 2 38" xfId="400"/>
    <cellStyle name="Comma 2 2 39" xfId="401"/>
    <cellStyle name="Comma 2 2 4" xfId="402"/>
    <cellStyle name="Comma 2 2 4 10" xfId="403"/>
    <cellStyle name="Comma 2 2 4 11" xfId="404"/>
    <cellStyle name="Comma 2 2 4 12" xfId="405"/>
    <cellStyle name="Comma 2 2 4 13" xfId="406"/>
    <cellStyle name="Comma 2 2 4 14" xfId="407"/>
    <cellStyle name="Comma 2 2 4 15" xfId="408"/>
    <cellStyle name="Comma 2 2 4 16" xfId="409"/>
    <cellStyle name="Comma 2 2 4 17" xfId="410"/>
    <cellStyle name="Comma 2 2 4 18" xfId="411"/>
    <cellStyle name="Comma 2 2 4 19" xfId="412"/>
    <cellStyle name="Comma 2 2 4 2" xfId="413"/>
    <cellStyle name="Comma 2 2 4 2 10" xfId="414"/>
    <cellStyle name="Comma 2 2 4 2 11" xfId="415"/>
    <cellStyle name="Comma 2 2 4 2 12" xfId="416"/>
    <cellStyle name="Comma 2 2 4 2 2" xfId="417"/>
    <cellStyle name="Comma 2 2 4 2 3" xfId="418"/>
    <cellStyle name="Comma 2 2 4 2 4" xfId="419"/>
    <cellStyle name="Comma 2 2 4 2 5" xfId="420"/>
    <cellStyle name="Comma 2 2 4 2 6" xfId="421"/>
    <cellStyle name="Comma 2 2 4 2 7" xfId="422"/>
    <cellStyle name="Comma 2 2 4 2 8" xfId="423"/>
    <cellStyle name="Comma 2 2 4 2 9" xfId="424"/>
    <cellStyle name="Comma 2 2 4 3" xfId="425"/>
    <cellStyle name="Comma 2 2 4 4" xfId="426"/>
    <cellStyle name="Comma 2 2 4 5" xfId="427"/>
    <cellStyle name="Comma 2 2 4 6" xfId="428"/>
    <cellStyle name="Comma 2 2 4 7" xfId="429"/>
    <cellStyle name="Comma 2 2 4 8" xfId="430"/>
    <cellStyle name="Comma 2 2 4 9" xfId="431"/>
    <cellStyle name="Comma 2 2 5" xfId="432"/>
    <cellStyle name="Comma 2 2 6" xfId="433"/>
    <cellStyle name="Comma 2 2 6 10" xfId="434"/>
    <cellStyle name="Comma 2 2 6 11" xfId="435"/>
    <cellStyle name="Comma 2 2 6 12" xfId="436"/>
    <cellStyle name="Comma 2 2 6 13" xfId="437"/>
    <cellStyle name="Comma 2 2 6 14" xfId="438"/>
    <cellStyle name="Comma 2 2 6 2" xfId="439"/>
    <cellStyle name="Comma 2 2 6 3" xfId="440"/>
    <cellStyle name="Comma 2 2 6 4" xfId="441"/>
    <cellStyle name="Comma 2 2 6 5" xfId="442"/>
    <cellStyle name="Comma 2 2 6 6" xfId="443"/>
    <cellStyle name="Comma 2 2 6 7" xfId="444"/>
    <cellStyle name="Comma 2 2 6 8" xfId="445"/>
    <cellStyle name="Comma 2 2 6 9" xfId="446"/>
    <cellStyle name="Comma 2 2 7" xfId="447"/>
    <cellStyle name="Comma 2 2 8" xfId="448"/>
    <cellStyle name="Comma 2 2 9" xfId="449"/>
    <cellStyle name="Comma 2 2_2009" xfId="450"/>
    <cellStyle name="Comma 2 20" xfId="451"/>
    <cellStyle name="Comma 2 21" xfId="452"/>
    <cellStyle name="Comma 2 22" xfId="453"/>
    <cellStyle name="Comma 2 23" xfId="454"/>
    <cellStyle name="Comma 2 24" xfId="455"/>
    <cellStyle name="Comma 2 25" xfId="456"/>
    <cellStyle name="Comma 2 26" xfId="457"/>
    <cellStyle name="Comma 2 27" xfId="458"/>
    <cellStyle name="Comma 2 28" xfId="459"/>
    <cellStyle name="Comma 2 29" xfId="460"/>
    <cellStyle name="Comma 2 3" xfId="461"/>
    <cellStyle name="Comma 2 3 10" xfId="462"/>
    <cellStyle name="Comma 2 3 11" xfId="463"/>
    <cellStyle name="Comma 2 3 12" xfId="464"/>
    <cellStyle name="Comma 2 3 13" xfId="465"/>
    <cellStyle name="Comma 2 3 2" xfId="466"/>
    <cellStyle name="Comma 2 3 2 2" xfId="467"/>
    <cellStyle name="Comma 2 3 2 3" xfId="468"/>
    <cellStyle name="Comma 2 3 3" xfId="469"/>
    <cellStyle name="Comma 2 3 4" xfId="470"/>
    <cellStyle name="Comma 2 3 5" xfId="471"/>
    <cellStyle name="Comma 2 3 6" xfId="472"/>
    <cellStyle name="Comma 2 3 7" xfId="473"/>
    <cellStyle name="Comma 2 3 8" xfId="474"/>
    <cellStyle name="Comma 2 3 9" xfId="475"/>
    <cellStyle name="Comma 2 3_2009" xfId="476"/>
    <cellStyle name="Comma 2 30" xfId="477"/>
    <cellStyle name="Comma 2 31" xfId="478"/>
    <cellStyle name="Comma 2 4" xfId="479"/>
    <cellStyle name="Comma 2 4 10" xfId="480"/>
    <cellStyle name="Comma 2 4 11" xfId="481"/>
    <cellStyle name="Comma 2 4 12" xfId="482"/>
    <cellStyle name="Comma 2 4 13" xfId="483"/>
    <cellStyle name="Comma 2 4 2" xfId="484"/>
    <cellStyle name="Comma 2 4 3" xfId="485"/>
    <cellStyle name="Comma 2 4 4" xfId="486"/>
    <cellStyle name="Comma 2 4 5" xfId="487"/>
    <cellStyle name="Comma 2 4 6" xfId="488"/>
    <cellStyle name="Comma 2 4 7" xfId="489"/>
    <cellStyle name="Comma 2 4 8" xfId="490"/>
    <cellStyle name="Comma 2 4 9" xfId="491"/>
    <cellStyle name="Comma 2 4_2009 BUDGET DETAILS FINAL (FOR PRINTING) 13.02.2009" xfId="492"/>
    <cellStyle name="Comma 2 5" xfId="493"/>
    <cellStyle name="Comma 2 6" xfId="494"/>
    <cellStyle name="Comma 2 7" xfId="495"/>
    <cellStyle name="Comma 2 8" xfId="496"/>
    <cellStyle name="Comma 2 9" xfId="497"/>
    <cellStyle name="Comma 2_2009 Budget Education (committe rec)" xfId="498"/>
    <cellStyle name="Comma 20" xfId="499"/>
    <cellStyle name="Comma 21" xfId="500"/>
    <cellStyle name="Comma 22" xfId="501"/>
    <cellStyle name="Comma 23" xfId="502"/>
    <cellStyle name="Comma 24" xfId="503"/>
    <cellStyle name="Comma 24 2" xfId="504"/>
    <cellStyle name="Comma 24 3" xfId="505"/>
    <cellStyle name="Comma 25" xfId="506"/>
    <cellStyle name="Comma 26" xfId="507"/>
    <cellStyle name="Comma 26 2 2" xfId="508"/>
    <cellStyle name="Comma 27" xfId="509"/>
    <cellStyle name="Comma 28" xfId="510"/>
    <cellStyle name="Comma 29" xfId="511"/>
    <cellStyle name="Comma 29 2" xfId="512"/>
    <cellStyle name="Comma 29 3" xfId="513"/>
    <cellStyle name="Comma 3" xfId="514"/>
    <cellStyle name="Comma 3 10" xfId="515"/>
    <cellStyle name="Comma 3 11" xfId="516"/>
    <cellStyle name="Comma 3 12" xfId="517"/>
    <cellStyle name="Comma 3 13" xfId="518"/>
    <cellStyle name="Comma 3 14" xfId="519"/>
    <cellStyle name="Comma 3 15" xfId="520"/>
    <cellStyle name="Comma 3 16" xfId="521"/>
    <cellStyle name="Comma 3 2" xfId="522"/>
    <cellStyle name="Comma 3 2 10" xfId="523"/>
    <cellStyle name="Comma 3 2 11" xfId="524"/>
    <cellStyle name="Comma 3 2 12" xfId="525"/>
    <cellStyle name="Comma 3 2 13" xfId="526"/>
    <cellStyle name="Comma 3 2 14" xfId="527"/>
    <cellStyle name="Comma 3 2 15" xfId="528"/>
    <cellStyle name="Comma 3 2 16" xfId="529"/>
    <cellStyle name="Comma 3 2 2" xfId="530"/>
    <cellStyle name="Comma 3 2 2 2" xfId="531"/>
    <cellStyle name="Comma 3 2 3" xfId="532"/>
    <cellStyle name="Comma 3 2 4" xfId="533"/>
    <cellStyle name="Comma 3 2 5" xfId="534"/>
    <cellStyle name="Comma 3 2 6" xfId="535"/>
    <cellStyle name="Comma 3 2 7" xfId="536"/>
    <cellStyle name="Comma 3 2 8" xfId="537"/>
    <cellStyle name="Comma 3 2 9" xfId="538"/>
    <cellStyle name="Comma 3 2_HOS Budget 2010_YERIMA_NEW" xfId="539"/>
    <cellStyle name="Comma 3 3" xfId="540"/>
    <cellStyle name="Comma 3 3 10" xfId="541"/>
    <cellStyle name="Comma 3 3 11" xfId="542"/>
    <cellStyle name="Comma 3 3 12" xfId="543"/>
    <cellStyle name="Comma 3 3 13" xfId="544"/>
    <cellStyle name="Comma 3 3 14" xfId="545"/>
    <cellStyle name="Comma 3 3 15" xfId="546"/>
    <cellStyle name="Comma 3 3 16" xfId="547"/>
    <cellStyle name="Comma 3 3 17" xfId="548"/>
    <cellStyle name="Comma 3 3 18" xfId="549"/>
    <cellStyle name="Comma 3 3 19" xfId="550"/>
    <cellStyle name="Comma 3 3 2" xfId="551"/>
    <cellStyle name="Comma 3 3 2 10" xfId="552"/>
    <cellStyle name="Comma 3 3 2 11" xfId="553"/>
    <cellStyle name="Comma 3 3 2 12" xfId="554"/>
    <cellStyle name="Comma 3 3 2 2" xfId="555"/>
    <cellStyle name="Comma 3 3 2 3" xfId="556"/>
    <cellStyle name="Comma 3 3 2 4" xfId="557"/>
    <cellStyle name="Comma 3 3 2 5" xfId="558"/>
    <cellStyle name="Comma 3 3 2 6" xfId="559"/>
    <cellStyle name="Comma 3 3 2 7" xfId="560"/>
    <cellStyle name="Comma 3 3 2 8" xfId="561"/>
    <cellStyle name="Comma 3 3 2 9" xfId="562"/>
    <cellStyle name="Comma 3 3 3" xfId="563"/>
    <cellStyle name="Comma 3 3 4" xfId="564"/>
    <cellStyle name="Comma 3 3 5" xfId="565"/>
    <cellStyle name="Comma 3 3 6" xfId="566"/>
    <cellStyle name="Comma 3 3 7" xfId="567"/>
    <cellStyle name="Comma 3 3 8" xfId="568"/>
    <cellStyle name="Comma 3 3 9" xfId="569"/>
    <cellStyle name="Comma 3 4" xfId="570"/>
    <cellStyle name="Comma 3 5" xfId="571"/>
    <cellStyle name="Comma 3 6" xfId="572"/>
    <cellStyle name="Comma 3 7" xfId="573"/>
    <cellStyle name="Comma 3 8" xfId="574"/>
    <cellStyle name="Comma 3 9" xfId="575"/>
    <cellStyle name="Comma 3_LABOUR &amp; SCIENCE" xfId="576"/>
    <cellStyle name="Comma 30" xfId="577"/>
    <cellStyle name="Comma 31" xfId="578"/>
    <cellStyle name="Comma 32" xfId="579"/>
    <cellStyle name="Comma 33" xfId="580"/>
    <cellStyle name="Comma 36" xfId="581"/>
    <cellStyle name="Comma 38" xfId="582"/>
    <cellStyle name="Comma 4" xfId="583"/>
    <cellStyle name="Comma 4 10" xfId="584"/>
    <cellStyle name="Comma 4 11" xfId="585"/>
    <cellStyle name="Comma 4 12" xfId="586"/>
    <cellStyle name="Comma 4 13" xfId="587"/>
    <cellStyle name="Comma 4 14" xfId="588"/>
    <cellStyle name="Comma 4 15" xfId="589"/>
    <cellStyle name="Comma 4 16" xfId="590"/>
    <cellStyle name="Comma 4 17" xfId="591"/>
    <cellStyle name="Comma 4 18" xfId="592"/>
    <cellStyle name="Comma 4 19" xfId="593"/>
    <cellStyle name="Comma 4 2" xfId="594"/>
    <cellStyle name="Comma 4 2 2" xfId="595"/>
    <cellStyle name="Comma 4 2 2 2" xfId="596"/>
    <cellStyle name="Comma 4 2 2 3" xfId="597"/>
    <cellStyle name="Comma 4 2 3" xfId="598"/>
    <cellStyle name="Comma 4 2 3 2" xfId="599"/>
    <cellStyle name="Comma 4 2 4" xfId="600"/>
    <cellStyle name="Comma 4 2 5" xfId="601"/>
    <cellStyle name="Comma 4 2 6" xfId="602"/>
    <cellStyle name="Comma 4 2 7" xfId="603"/>
    <cellStyle name="Comma 4 2 8" xfId="604"/>
    <cellStyle name="Comma 4 20" xfId="605"/>
    <cellStyle name="Comma 4 21" xfId="606"/>
    <cellStyle name="Comma 4 22" xfId="607"/>
    <cellStyle name="Comma 4 23" xfId="608"/>
    <cellStyle name="Comma 4 24" xfId="609"/>
    <cellStyle name="Comma 4 25" xfId="610"/>
    <cellStyle name="Comma 4 26" xfId="611"/>
    <cellStyle name="Comma 4 27" xfId="612"/>
    <cellStyle name="Comma 4 28" xfId="613"/>
    <cellStyle name="Comma 4 29" xfId="614"/>
    <cellStyle name="Comma 4 3" xfId="615"/>
    <cellStyle name="Comma 4 3 2" xfId="616"/>
    <cellStyle name="Comma 4 3 3" xfId="617"/>
    <cellStyle name="Comma 4 3 4" xfId="618"/>
    <cellStyle name="Comma 4 3 5" xfId="619"/>
    <cellStyle name="Comma 4 30" xfId="620"/>
    <cellStyle name="Comma 4 31" xfId="621"/>
    <cellStyle name="Comma 4 32" xfId="622"/>
    <cellStyle name="Comma 4 33" xfId="623"/>
    <cellStyle name="Comma 4 34" xfId="624"/>
    <cellStyle name="Comma 4 35" xfId="625"/>
    <cellStyle name="Comma 4 36" xfId="626"/>
    <cellStyle name="Comma 4 4" xfId="627"/>
    <cellStyle name="Comma 4 5" xfId="628"/>
    <cellStyle name="Comma 4 6" xfId="629"/>
    <cellStyle name="Comma 4 7" xfId="630"/>
    <cellStyle name="Comma 4 8" xfId="631"/>
    <cellStyle name="Comma 4 9" xfId="632"/>
    <cellStyle name="Comma 4_2009 Budget Education (committe rec)" xfId="633"/>
    <cellStyle name="Comma 40" xfId="634"/>
    <cellStyle name="Comma 45" xfId="635"/>
    <cellStyle name="Comma 47" xfId="636"/>
    <cellStyle name="Comma 5" xfId="637"/>
    <cellStyle name="Comma 5 10" xfId="638"/>
    <cellStyle name="Comma 5 11" xfId="639"/>
    <cellStyle name="Comma 5 12" xfId="640"/>
    <cellStyle name="Comma 5 13" xfId="641"/>
    <cellStyle name="Comma 5 14" xfId="642"/>
    <cellStyle name="Comma 5 15" xfId="643"/>
    <cellStyle name="Comma 5 16" xfId="644"/>
    <cellStyle name="Comma 5 17" xfId="645"/>
    <cellStyle name="Comma 5 18" xfId="646"/>
    <cellStyle name="Comma 5 19" xfId="647"/>
    <cellStyle name="Comma 5 2" xfId="648"/>
    <cellStyle name="Comma 5 2 10" xfId="649"/>
    <cellStyle name="Comma 5 2 11" xfId="650"/>
    <cellStyle name="Comma 5 2 12" xfId="651"/>
    <cellStyle name="Comma 5 2 13" xfId="652"/>
    <cellStyle name="Comma 5 2 14" xfId="653"/>
    <cellStyle name="Comma 5 2 15" xfId="654"/>
    <cellStyle name="Comma 5 2 16" xfId="655"/>
    <cellStyle name="Comma 5 2 17" xfId="656"/>
    <cellStyle name="Comma 5 2 18" xfId="657"/>
    <cellStyle name="Comma 5 2 2" xfId="658"/>
    <cellStyle name="Comma 5 2 3" xfId="659"/>
    <cellStyle name="Comma 5 2 4" xfId="660"/>
    <cellStyle name="Comma 5 2 5" xfId="661"/>
    <cellStyle name="Comma 5 2 6" xfId="662"/>
    <cellStyle name="Comma 5 2 7" xfId="663"/>
    <cellStyle name="Comma 5 2 8" xfId="664"/>
    <cellStyle name="Comma 5 2 9" xfId="665"/>
    <cellStyle name="Comma 5 2_2009 BUDGET DETAILS FINAL (FOR PRINTING) 13.02.2009" xfId="666"/>
    <cellStyle name="Comma 5 20" xfId="667"/>
    <cellStyle name="Comma 5 21" xfId="668"/>
    <cellStyle name="Comma 5 3" xfId="669"/>
    <cellStyle name="Comma 5 3 2" xfId="670"/>
    <cellStyle name="Comma 5 3 3" xfId="671"/>
    <cellStyle name="Comma 5 3 4" xfId="672"/>
    <cellStyle name="Comma 5 3 5" xfId="673"/>
    <cellStyle name="Comma 5 4" xfId="674"/>
    <cellStyle name="Comma 5 5" xfId="675"/>
    <cellStyle name="Comma 5 6" xfId="676"/>
    <cellStyle name="Comma 5 7" xfId="677"/>
    <cellStyle name="Comma 5 7 2" xfId="678"/>
    <cellStyle name="Comma 5 8" xfId="679"/>
    <cellStyle name="Comma 5 9" xfId="680"/>
    <cellStyle name="Comma 5_2009 Budget Education (committe rec)" xfId="681"/>
    <cellStyle name="Comma 50" xfId="682"/>
    <cellStyle name="Comma 52" xfId="683"/>
    <cellStyle name="Comma 54" xfId="684"/>
    <cellStyle name="Comma 56" xfId="685"/>
    <cellStyle name="Comma 58" xfId="686"/>
    <cellStyle name="Comma 6" xfId="687"/>
    <cellStyle name="Comma 6 10" xfId="688"/>
    <cellStyle name="Comma 6 11" xfId="689"/>
    <cellStyle name="Comma 6 12" xfId="690"/>
    <cellStyle name="Comma 6 13" xfId="691"/>
    <cellStyle name="Comma 6 14" xfId="692"/>
    <cellStyle name="Comma 6 2" xfId="693"/>
    <cellStyle name="Comma 6 2 10" xfId="694"/>
    <cellStyle name="Comma 6 2 11" xfId="695"/>
    <cellStyle name="Comma 6 2 2" xfId="696"/>
    <cellStyle name="Comma 6 2 3" xfId="697"/>
    <cellStyle name="Comma 6 2 4" xfId="698"/>
    <cellStyle name="Comma 6 2 5" xfId="699"/>
    <cellStyle name="Comma 6 2 6" xfId="700"/>
    <cellStyle name="Comma 6 2 7" xfId="701"/>
    <cellStyle name="Comma 6 2 8" xfId="702"/>
    <cellStyle name="Comma 6 2 9" xfId="703"/>
    <cellStyle name="Comma 6 3" xfId="704"/>
    <cellStyle name="Comma 6 3 2" xfId="705"/>
    <cellStyle name="Comma 6 3 3" xfId="706"/>
    <cellStyle name="Comma 6 4" xfId="707"/>
    <cellStyle name="Comma 6 5" xfId="708"/>
    <cellStyle name="Comma 6 6" xfId="709"/>
    <cellStyle name="Comma 6 7" xfId="710"/>
    <cellStyle name="Comma 6 8" xfId="711"/>
    <cellStyle name="Comma 6 9" xfId="712"/>
    <cellStyle name="Comma 6_2009 BUDGET DETAILS FINAL (FOR PRINTING) 13.02.2009" xfId="713"/>
    <cellStyle name="Comma 60" xfId="714"/>
    <cellStyle name="Comma 64" xfId="715"/>
    <cellStyle name="Comma 66" xfId="716"/>
    <cellStyle name="Comma 7" xfId="717"/>
    <cellStyle name="Comma 7 2" xfId="718"/>
    <cellStyle name="Comma 7 2 10" xfId="719"/>
    <cellStyle name="Comma 7 2 10 2" xfId="720"/>
    <cellStyle name="Comma 7 2 10 3" xfId="721"/>
    <cellStyle name="Comma 7 2 10 4" xfId="722"/>
    <cellStyle name="Comma 7 2 10 5" xfId="723"/>
    <cellStyle name="Comma 7 2 10 6" xfId="724"/>
    <cellStyle name="Comma 7 2 10 7" xfId="725"/>
    <cellStyle name="Comma 7 2 11" xfId="726"/>
    <cellStyle name="Comma 7 2 11 2" xfId="727"/>
    <cellStyle name="Comma 7 2 11 3" xfId="728"/>
    <cellStyle name="Comma 7 2 11 4" xfId="729"/>
    <cellStyle name="Comma 7 2 11 5" xfId="730"/>
    <cellStyle name="Comma 7 2 11 6" xfId="731"/>
    <cellStyle name="Comma 7 2 11 7" xfId="732"/>
    <cellStyle name="Comma 7 2 12" xfId="733"/>
    <cellStyle name="Comma 7 2 12 2" xfId="734"/>
    <cellStyle name="Comma 7 2 12 3" xfId="735"/>
    <cellStyle name="Comma 7 2 12 4" xfId="736"/>
    <cellStyle name="Comma 7 2 12 5" xfId="737"/>
    <cellStyle name="Comma 7 2 12 6" xfId="738"/>
    <cellStyle name="Comma 7 2 12 7" xfId="739"/>
    <cellStyle name="Comma 7 2 13" xfId="740"/>
    <cellStyle name="Comma 7 2 13 2" xfId="741"/>
    <cellStyle name="Comma 7 2 13 3" xfId="742"/>
    <cellStyle name="Comma 7 2 13 4" xfId="743"/>
    <cellStyle name="Comma 7 2 13 5" xfId="744"/>
    <cellStyle name="Comma 7 2 13 6" xfId="745"/>
    <cellStyle name="Comma 7 2 13 7" xfId="746"/>
    <cellStyle name="Comma 7 2 14" xfId="747"/>
    <cellStyle name="Comma 7 2 14 2" xfId="748"/>
    <cellStyle name="Comma 7 2 14 3" xfId="749"/>
    <cellStyle name="Comma 7 2 14 4" xfId="750"/>
    <cellStyle name="Comma 7 2 14 5" xfId="751"/>
    <cellStyle name="Comma 7 2 14 6" xfId="752"/>
    <cellStyle name="Comma 7 2 14 7" xfId="753"/>
    <cellStyle name="Comma 7 2 15" xfId="754"/>
    <cellStyle name="Comma 7 2 15 2" xfId="755"/>
    <cellStyle name="Comma 7 2 15 3" xfId="756"/>
    <cellStyle name="Comma 7 2 15 4" xfId="757"/>
    <cellStyle name="Comma 7 2 15 5" xfId="758"/>
    <cellStyle name="Comma 7 2 15 6" xfId="759"/>
    <cellStyle name="Comma 7 2 15 7" xfId="760"/>
    <cellStyle name="Comma 7 2 16" xfId="761"/>
    <cellStyle name="Comma 7 2 16 2" xfId="762"/>
    <cellStyle name="Comma 7 2 16 3" xfId="763"/>
    <cellStyle name="Comma 7 2 16 4" xfId="764"/>
    <cellStyle name="Comma 7 2 16 5" xfId="765"/>
    <cellStyle name="Comma 7 2 16 6" xfId="766"/>
    <cellStyle name="Comma 7 2 16 7" xfId="767"/>
    <cellStyle name="Comma 7 2 17" xfId="768"/>
    <cellStyle name="Comma 7 2 17 2" xfId="769"/>
    <cellStyle name="Comma 7 2 17 3" xfId="770"/>
    <cellStyle name="Comma 7 2 17 4" xfId="771"/>
    <cellStyle name="Comma 7 2 17 5" xfId="772"/>
    <cellStyle name="Comma 7 2 17 6" xfId="773"/>
    <cellStyle name="Comma 7 2 17 7" xfId="774"/>
    <cellStyle name="Comma 7 2 18" xfId="775"/>
    <cellStyle name="Comma 7 2 18 2" xfId="776"/>
    <cellStyle name="Comma 7 2 18 3" xfId="777"/>
    <cellStyle name="Comma 7 2 18 4" xfId="778"/>
    <cellStyle name="Comma 7 2 18 5" xfId="779"/>
    <cellStyle name="Comma 7 2 18 6" xfId="780"/>
    <cellStyle name="Comma 7 2 18 7" xfId="781"/>
    <cellStyle name="Comma 7 2 19" xfId="782"/>
    <cellStyle name="Comma 7 2 19 2" xfId="783"/>
    <cellStyle name="Comma 7 2 19 3" xfId="784"/>
    <cellStyle name="Comma 7 2 19 4" xfId="785"/>
    <cellStyle name="Comma 7 2 19 5" xfId="786"/>
    <cellStyle name="Comma 7 2 19 6" xfId="787"/>
    <cellStyle name="Comma 7 2 19 7" xfId="788"/>
    <cellStyle name="Comma 7 2 2" xfId="789"/>
    <cellStyle name="Comma 7 2 2 10" xfId="790"/>
    <cellStyle name="Comma 7 2 2 10 2" xfId="791"/>
    <cellStyle name="Comma 7 2 2 10 3" xfId="792"/>
    <cellStyle name="Comma 7 2 2 10 4" xfId="793"/>
    <cellStyle name="Comma 7 2 2 10 5" xfId="794"/>
    <cellStyle name="Comma 7 2 2 10 6" xfId="795"/>
    <cellStyle name="Comma 7 2 2 10 7" xfId="796"/>
    <cellStyle name="Comma 7 2 2 11" xfId="797"/>
    <cellStyle name="Comma 7 2 2 11 2" xfId="798"/>
    <cellStyle name="Comma 7 2 2 11 3" xfId="799"/>
    <cellStyle name="Comma 7 2 2 11 4" xfId="800"/>
    <cellStyle name="Comma 7 2 2 11 5" xfId="801"/>
    <cellStyle name="Comma 7 2 2 11 6" xfId="802"/>
    <cellStyle name="Comma 7 2 2 11 7" xfId="803"/>
    <cellStyle name="Comma 7 2 2 12" xfId="804"/>
    <cellStyle name="Comma 7 2 2 12 2" xfId="805"/>
    <cellStyle name="Comma 7 2 2 12 3" xfId="806"/>
    <cellStyle name="Comma 7 2 2 12 4" xfId="807"/>
    <cellStyle name="Comma 7 2 2 12 5" xfId="808"/>
    <cellStyle name="Comma 7 2 2 12 6" xfId="809"/>
    <cellStyle name="Comma 7 2 2 12 7" xfId="810"/>
    <cellStyle name="Comma 7 2 2 13" xfId="811"/>
    <cellStyle name="Comma 7 2 2 13 2" xfId="812"/>
    <cellStyle name="Comma 7 2 2 13 3" xfId="813"/>
    <cellStyle name="Comma 7 2 2 13 4" xfId="814"/>
    <cellStyle name="Comma 7 2 2 13 5" xfId="815"/>
    <cellStyle name="Comma 7 2 2 13 6" xfId="816"/>
    <cellStyle name="Comma 7 2 2 13 7" xfId="817"/>
    <cellStyle name="Comma 7 2 2 14" xfId="818"/>
    <cellStyle name="Comma 7 2 2 14 2" xfId="819"/>
    <cellStyle name="Comma 7 2 2 14 3" xfId="820"/>
    <cellStyle name="Comma 7 2 2 14 4" xfId="821"/>
    <cellStyle name="Comma 7 2 2 14 5" xfId="822"/>
    <cellStyle name="Comma 7 2 2 14 6" xfId="823"/>
    <cellStyle name="Comma 7 2 2 14 7" xfId="824"/>
    <cellStyle name="Comma 7 2 2 15" xfId="825"/>
    <cellStyle name="Comma 7 2 2 15 2" xfId="826"/>
    <cellStyle name="Comma 7 2 2 15 3" xfId="827"/>
    <cellStyle name="Comma 7 2 2 15 4" xfId="828"/>
    <cellStyle name="Comma 7 2 2 15 5" xfId="829"/>
    <cellStyle name="Comma 7 2 2 15 6" xfId="830"/>
    <cellStyle name="Comma 7 2 2 15 7" xfId="831"/>
    <cellStyle name="Comma 7 2 2 16" xfId="832"/>
    <cellStyle name="Comma 7 2 2 16 2" xfId="833"/>
    <cellStyle name="Comma 7 2 2 16 3" xfId="834"/>
    <cellStyle name="Comma 7 2 2 16 4" xfId="835"/>
    <cellStyle name="Comma 7 2 2 16 5" xfId="836"/>
    <cellStyle name="Comma 7 2 2 16 6" xfId="837"/>
    <cellStyle name="Comma 7 2 2 16 7" xfId="838"/>
    <cellStyle name="Comma 7 2 2 17" xfId="839"/>
    <cellStyle name="Comma 7 2 2 18" xfId="840"/>
    <cellStyle name="Comma 7 2 2 19" xfId="841"/>
    <cellStyle name="Comma 7 2 2 2" xfId="842"/>
    <cellStyle name="Comma 7 2 2 2 2" xfId="843"/>
    <cellStyle name="Comma 7 2 2 2 3" xfId="844"/>
    <cellStyle name="Comma 7 2 2 2 4" xfId="845"/>
    <cellStyle name="Comma 7 2 2 2 5" xfId="846"/>
    <cellStyle name="Comma 7 2 2 2 6" xfId="847"/>
    <cellStyle name="Comma 7 2 2 2 7" xfId="848"/>
    <cellStyle name="Comma 7 2 2 20" xfId="849"/>
    <cellStyle name="Comma 7 2 2 21" xfId="850"/>
    <cellStyle name="Comma 7 2 2 22" xfId="851"/>
    <cellStyle name="Comma 7 2 2 3" xfId="852"/>
    <cellStyle name="Comma 7 2 2 3 2" xfId="853"/>
    <cellStyle name="Comma 7 2 2 3 3" xfId="854"/>
    <cellStyle name="Comma 7 2 2 3 4" xfId="855"/>
    <cellStyle name="Comma 7 2 2 3 5" xfId="856"/>
    <cellStyle name="Comma 7 2 2 3 6" xfId="857"/>
    <cellStyle name="Comma 7 2 2 3 7" xfId="858"/>
    <cellStyle name="Comma 7 2 2 4" xfId="859"/>
    <cellStyle name="Comma 7 2 2 4 2" xfId="860"/>
    <cellStyle name="Comma 7 2 2 4 3" xfId="861"/>
    <cellStyle name="Comma 7 2 2 4 4" xfId="862"/>
    <cellStyle name="Comma 7 2 2 4 5" xfId="863"/>
    <cellStyle name="Comma 7 2 2 4 6" xfId="864"/>
    <cellStyle name="Comma 7 2 2 4 7" xfId="865"/>
    <cellStyle name="Comma 7 2 2 5" xfId="866"/>
    <cellStyle name="Comma 7 2 2 5 2" xfId="867"/>
    <cellStyle name="Comma 7 2 2 5 3" xfId="868"/>
    <cellStyle name="Comma 7 2 2 5 4" xfId="869"/>
    <cellStyle name="Comma 7 2 2 5 5" xfId="870"/>
    <cellStyle name="Comma 7 2 2 5 6" xfId="871"/>
    <cellStyle name="Comma 7 2 2 5 7" xfId="872"/>
    <cellStyle name="Comma 7 2 2 6" xfId="873"/>
    <cellStyle name="Comma 7 2 2 6 2" xfId="874"/>
    <cellStyle name="Comma 7 2 2 6 3" xfId="875"/>
    <cellStyle name="Comma 7 2 2 6 4" xfId="876"/>
    <cellStyle name="Comma 7 2 2 6 5" xfId="877"/>
    <cellStyle name="Comma 7 2 2 6 6" xfId="878"/>
    <cellStyle name="Comma 7 2 2 6 7" xfId="879"/>
    <cellStyle name="Comma 7 2 2 7" xfId="880"/>
    <cellStyle name="Comma 7 2 2 7 2" xfId="881"/>
    <cellStyle name="Comma 7 2 2 7 3" xfId="882"/>
    <cellStyle name="Comma 7 2 2 7 4" xfId="883"/>
    <cellStyle name="Comma 7 2 2 7 5" xfId="884"/>
    <cellStyle name="Comma 7 2 2 7 6" xfId="885"/>
    <cellStyle name="Comma 7 2 2 7 7" xfId="886"/>
    <cellStyle name="Comma 7 2 2 8" xfId="887"/>
    <cellStyle name="Comma 7 2 2 8 2" xfId="888"/>
    <cellStyle name="Comma 7 2 2 8 3" xfId="889"/>
    <cellStyle name="Comma 7 2 2 8 4" xfId="890"/>
    <cellStyle name="Comma 7 2 2 8 5" xfId="891"/>
    <cellStyle name="Comma 7 2 2 8 6" xfId="892"/>
    <cellStyle name="Comma 7 2 2 8 7" xfId="893"/>
    <cellStyle name="Comma 7 2 2 9" xfId="894"/>
    <cellStyle name="Comma 7 2 2 9 2" xfId="895"/>
    <cellStyle name="Comma 7 2 2 9 3" xfId="896"/>
    <cellStyle name="Comma 7 2 2 9 4" xfId="897"/>
    <cellStyle name="Comma 7 2 2 9 5" xfId="898"/>
    <cellStyle name="Comma 7 2 2 9 6" xfId="899"/>
    <cellStyle name="Comma 7 2 2 9 7" xfId="900"/>
    <cellStyle name="Comma 7 2 20" xfId="901"/>
    <cellStyle name="Comma 7 2 21" xfId="902"/>
    <cellStyle name="Comma 7 2 22" xfId="903"/>
    <cellStyle name="Comma 7 2 23" xfId="904"/>
    <cellStyle name="Comma 7 2 24" xfId="905"/>
    <cellStyle name="Comma 7 2 25" xfId="906"/>
    <cellStyle name="Comma 7 2 3" xfId="907"/>
    <cellStyle name="Comma 7 2 3 2" xfId="908"/>
    <cellStyle name="Comma 7 2 3 3" xfId="909"/>
    <cellStyle name="Comma 7 2 3 4" xfId="910"/>
    <cellStyle name="Comma 7 2 3 5" xfId="911"/>
    <cellStyle name="Comma 7 2 3 6" xfId="912"/>
    <cellStyle name="Comma 7 2 3 7" xfId="913"/>
    <cellStyle name="Comma 7 2 4" xfId="914"/>
    <cellStyle name="Comma 7 2 4 2" xfId="915"/>
    <cellStyle name="Comma 7 2 4 3" xfId="916"/>
    <cellStyle name="Comma 7 2 4 4" xfId="917"/>
    <cellStyle name="Comma 7 2 4 5" xfId="918"/>
    <cellStyle name="Comma 7 2 4 6" xfId="919"/>
    <cellStyle name="Comma 7 2 4 7" xfId="920"/>
    <cellStyle name="Comma 7 2 5" xfId="921"/>
    <cellStyle name="Comma 7 2 5 2" xfId="922"/>
    <cellStyle name="Comma 7 2 5 3" xfId="923"/>
    <cellStyle name="Comma 7 2 5 4" xfId="924"/>
    <cellStyle name="Comma 7 2 5 5" xfId="925"/>
    <cellStyle name="Comma 7 2 5 6" xfId="926"/>
    <cellStyle name="Comma 7 2 5 7" xfId="927"/>
    <cellStyle name="Comma 7 2 6" xfId="928"/>
    <cellStyle name="Comma 7 2 6 2" xfId="929"/>
    <cellStyle name="Comma 7 2 6 3" xfId="930"/>
    <cellStyle name="Comma 7 2 6 4" xfId="931"/>
    <cellStyle name="Comma 7 2 6 5" xfId="932"/>
    <cellStyle name="Comma 7 2 6 6" xfId="933"/>
    <cellStyle name="Comma 7 2 6 7" xfId="934"/>
    <cellStyle name="Comma 7 2 7" xfId="935"/>
    <cellStyle name="Comma 7 2 7 2" xfId="936"/>
    <cellStyle name="Comma 7 2 7 3" xfId="937"/>
    <cellStyle name="Comma 7 2 7 4" xfId="938"/>
    <cellStyle name="Comma 7 2 7 5" xfId="939"/>
    <cellStyle name="Comma 7 2 7 6" xfId="940"/>
    <cellStyle name="Comma 7 2 7 7" xfId="941"/>
    <cellStyle name="Comma 7 2 8" xfId="942"/>
    <cellStyle name="Comma 7 2 8 2" xfId="943"/>
    <cellStyle name="Comma 7 2 8 3" xfId="944"/>
    <cellStyle name="Comma 7 2 8 4" xfId="945"/>
    <cellStyle name="Comma 7 2 8 5" xfId="946"/>
    <cellStyle name="Comma 7 2 8 6" xfId="947"/>
    <cellStyle name="Comma 7 2 8 7" xfId="948"/>
    <cellStyle name="Comma 7 2 9" xfId="949"/>
    <cellStyle name="Comma 7 2 9 2" xfId="950"/>
    <cellStyle name="Comma 7 2 9 3" xfId="951"/>
    <cellStyle name="Comma 7 2 9 4" xfId="952"/>
    <cellStyle name="Comma 7 2 9 5" xfId="953"/>
    <cellStyle name="Comma 7 2 9 6" xfId="954"/>
    <cellStyle name="Comma 7 2 9 7" xfId="955"/>
    <cellStyle name="Comma 7 3" xfId="956"/>
    <cellStyle name="Comma 7 3 10" xfId="957"/>
    <cellStyle name="Comma 7 3 10 2" xfId="958"/>
    <cellStyle name="Comma 7 3 10 3" xfId="959"/>
    <cellStyle name="Comma 7 3 10 4" xfId="960"/>
    <cellStyle name="Comma 7 3 10 5" xfId="961"/>
    <cellStyle name="Comma 7 3 10 6" xfId="962"/>
    <cellStyle name="Comma 7 3 10 7" xfId="963"/>
    <cellStyle name="Comma 7 3 11" xfId="964"/>
    <cellStyle name="Comma 7 3 11 2" xfId="965"/>
    <cellStyle name="Comma 7 3 11 3" xfId="966"/>
    <cellStyle name="Comma 7 3 11 4" xfId="967"/>
    <cellStyle name="Comma 7 3 11 5" xfId="968"/>
    <cellStyle name="Comma 7 3 11 6" xfId="969"/>
    <cellStyle name="Comma 7 3 11 7" xfId="970"/>
    <cellStyle name="Comma 7 3 12" xfId="971"/>
    <cellStyle name="Comma 7 3 12 2" xfId="972"/>
    <cellStyle name="Comma 7 3 12 3" xfId="973"/>
    <cellStyle name="Comma 7 3 12 4" xfId="974"/>
    <cellStyle name="Comma 7 3 12 5" xfId="975"/>
    <cellStyle name="Comma 7 3 12 6" xfId="976"/>
    <cellStyle name="Comma 7 3 12 7" xfId="977"/>
    <cellStyle name="Comma 7 3 13" xfId="978"/>
    <cellStyle name="Comma 7 3 13 2" xfId="979"/>
    <cellStyle name="Comma 7 3 13 3" xfId="980"/>
    <cellStyle name="Comma 7 3 13 4" xfId="981"/>
    <cellStyle name="Comma 7 3 13 5" xfId="982"/>
    <cellStyle name="Comma 7 3 13 6" xfId="983"/>
    <cellStyle name="Comma 7 3 13 7" xfId="984"/>
    <cellStyle name="Comma 7 3 14" xfId="985"/>
    <cellStyle name="Comma 7 3 14 2" xfId="986"/>
    <cellStyle name="Comma 7 3 14 3" xfId="987"/>
    <cellStyle name="Comma 7 3 14 4" xfId="988"/>
    <cellStyle name="Comma 7 3 14 5" xfId="989"/>
    <cellStyle name="Comma 7 3 14 6" xfId="990"/>
    <cellStyle name="Comma 7 3 14 7" xfId="991"/>
    <cellStyle name="Comma 7 3 15" xfId="992"/>
    <cellStyle name="Comma 7 3 15 2" xfId="993"/>
    <cellStyle name="Comma 7 3 15 3" xfId="994"/>
    <cellStyle name="Comma 7 3 15 4" xfId="995"/>
    <cellStyle name="Comma 7 3 15 5" xfId="996"/>
    <cellStyle name="Comma 7 3 15 6" xfId="997"/>
    <cellStyle name="Comma 7 3 15 7" xfId="998"/>
    <cellStyle name="Comma 7 3 16" xfId="999"/>
    <cellStyle name="Comma 7 3 16 2" xfId="1000"/>
    <cellStyle name="Comma 7 3 16 3" xfId="1001"/>
    <cellStyle name="Comma 7 3 16 4" xfId="1002"/>
    <cellStyle name="Comma 7 3 16 5" xfId="1003"/>
    <cellStyle name="Comma 7 3 16 6" xfId="1004"/>
    <cellStyle name="Comma 7 3 16 7" xfId="1005"/>
    <cellStyle name="Comma 7 3 17" xfId="1006"/>
    <cellStyle name="Comma 7 3 17 2" xfId="1007"/>
    <cellStyle name="Comma 7 3 17 3" xfId="1008"/>
    <cellStyle name="Comma 7 3 17 4" xfId="1009"/>
    <cellStyle name="Comma 7 3 17 5" xfId="1010"/>
    <cellStyle name="Comma 7 3 17 6" xfId="1011"/>
    <cellStyle name="Comma 7 3 17 7" xfId="1012"/>
    <cellStyle name="Comma 7 3 18" xfId="1013"/>
    <cellStyle name="Comma 7 3 18 2" xfId="1014"/>
    <cellStyle name="Comma 7 3 18 3" xfId="1015"/>
    <cellStyle name="Comma 7 3 18 4" xfId="1016"/>
    <cellStyle name="Comma 7 3 18 5" xfId="1017"/>
    <cellStyle name="Comma 7 3 18 6" xfId="1018"/>
    <cellStyle name="Comma 7 3 18 7" xfId="1019"/>
    <cellStyle name="Comma 7 3 19" xfId="1020"/>
    <cellStyle name="Comma 7 3 19 2" xfId="1021"/>
    <cellStyle name="Comma 7 3 19 3" xfId="1022"/>
    <cellStyle name="Comma 7 3 19 4" xfId="1023"/>
    <cellStyle name="Comma 7 3 19 5" xfId="1024"/>
    <cellStyle name="Comma 7 3 19 6" xfId="1025"/>
    <cellStyle name="Comma 7 3 19 7" xfId="1026"/>
    <cellStyle name="Comma 7 3 2" xfId="1027"/>
    <cellStyle name="Comma 7 3 2 2" xfId="1028"/>
    <cellStyle name="Comma 7 3 2 2 2" xfId="1029"/>
    <cellStyle name="Comma 7 3 2 2 3" xfId="1030"/>
    <cellStyle name="Comma 7 3 2 2 4" xfId="1031"/>
    <cellStyle name="Comma 7 3 2 2 5" xfId="1032"/>
    <cellStyle name="Comma 7 3 2 2 6" xfId="1033"/>
    <cellStyle name="Comma 7 3 2 2 7" xfId="1034"/>
    <cellStyle name="Comma 7 3 2 3" xfId="1035"/>
    <cellStyle name="Comma 7 3 2 4" xfId="1036"/>
    <cellStyle name="Comma 7 3 2 5" xfId="1037"/>
    <cellStyle name="Comma 7 3 2 6" xfId="1038"/>
    <cellStyle name="Comma 7 3 2 7" xfId="1039"/>
    <cellStyle name="Comma 7 3 2 8" xfId="1040"/>
    <cellStyle name="Comma 7 3 20" xfId="1041"/>
    <cellStyle name="Comma 7 3 21" xfId="1042"/>
    <cellStyle name="Comma 7 3 22" xfId="1043"/>
    <cellStyle name="Comma 7 3 23" xfId="1044"/>
    <cellStyle name="Comma 7 3 24" xfId="1045"/>
    <cellStyle name="Comma 7 3 25" xfId="1046"/>
    <cellStyle name="Comma 7 3 3" xfId="1047"/>
    <cellStyle name="Comma 7 3 3 2" xfId="1048"/>
    <cellStyle name="Comma 7 3 3 3" xfId="1049"/>
    <cellStyle name="Comma 7 3 3 4" xfId="1050"/>
    <cellStyle name="Comma 7 3 3 5" xfId="1051"/>
    <cellStyle name="Comma 7 3 3 6" xfId="1052"/>
    <cellStyle name="Comma 7 3 3 7" xfId="1053"/>
    <cellStyle name="Comma 7 3 4" xfId="1054"/>
    <cellStyle name="Comma 7 3 4 2" xfId="1055"/>
    <cellStyle name="Comma 7 3 4 3" xfId="1056"/>
    <cellStyle name="Comma 7 3 4 4" xfId="1057"/>
    <cellStyle name="Comma 7 3 4 5" xfId="1058"/>
    <cellStyle name="Comma 7 3 4 6" xfId="1059"/>
    <cellStyle name="Comma 7 3 4 7" xfId="1060"/>
    <cellStyle name="Comma 7 3 5" xfId="1061"/>
    <cellStyle name="Comma 7 3 5 2" xfId="1062"/>
    <cellStyle name="Comma 7 3 5 3" xfId="1063"/>
    <cellStyle name="Comma 7 3 5 4" xfId="1064"/>
    <cellStyle name="Comma 7 3 5 5" xfId="1065"/>
    <cellStyle name="Comma 7 3 5 6" xfId="1066"/>
    <cellStyle name="Comma 7 3 5 7" xfId="1067"/>
    <cellStyle name="Comma 7 3 6" xfId="1068"/>
    <cellStyle name="Comma 7 3 6 2" xfId="1069"/>
    <cellStyle name="Comma 7 3 6 3" xfId="1070"/>
    <cellStyle name="Comma 7 3 6 4" xfId="1071"/>
    <cellStyle name="Comma 7 3 6 5" xfId="1072"/>
    <cellStyle name="Comma 7 3 6 6" xfId="1073"/>
    <cellStyle name="Comma 7 3 6 7" xfId="1074"/>
    <cellStyle name="Comma 7 3 7" xfId="1075"/>
    <cellStyle name="Comma 7 3 7 2" xfId="1076"/>
    <cellStyle name="Comma 7 3 7 3" xfId="1077"/>
    <cellStyle name="Comma 7 3 7 4" xfId="1078"/>
    <cellStyle name="Comma 7 3 7 5" xfId="1079"/>
    <cellStyle name="Comma 7 3 7 6" xfId="1080"/>
    <cellStyle name="Comma 7 3 7 7" xfId="1081"/>
    <cellStyle name="Comma 7 3 8" xfId="1082"/>
    <cellStyle name="Comma 7 3 8 2" xfId="1083"/>
    <cellStyle name="Comma 7 3 8 3" xfId="1084"/>
    <cellStyle name="Comma 7 3 8 4" xfId="1085"/>
    <cellStyle name="Comma 7 3 8 5" xfId="1086"/>
    <cellStyle name="Comma 7 3 8 6" xfId="1087"/>
    <cellStyle name="Comma 7 3 8 7" xfId="1088"/>
    <cellStyle name="Comma 7 3 9" xfId="1089"/>
    <cellStyle name="Comma 7 3 9 2" xfId="1090"/>
    <cellStyle name="Comma 7 3 9 3" xfId="1091"/>
    <cellStyle name="Comma 7 3 9 4" xfId="1092"/>
    <cellStyle name="Comma 7 3 9 5" xfId="1093"/>
    <cellStyle name="Comma 7 3 9 6" xfId="1094"/>
    <cellStyle name="Comma 7 3 9 7" xfId="1095"/>
    <cellStyle name="Comma 7 4" xfId="1096"/>
    <cellStyle name="Comma 70" xfId="1097"/>
    <cellStyle name="Comma 72" xfId="1098"/>
    <cellStyle name="Comma 74" xfId="1099"/>
    <cellStyle name="Comma 78" xfId="1100"/>
    <cellStyle name="Comma 8" xfId="1101"/>
    <cellStyle name="Comma 8 10" xfId="1102"/>
    <cellStyle name="Comma 8 10 2" xfId="1103"/>
    <cellStyle name="Comma 8 10 3" xfId="1104"/>
    <cellStyle name="Comma 8 10 4" xfId="1105"/>
    <cellStyle name="Comma 8 10 5" xfId="1106"/>
    <cellStyle name="Comma 8 10 6" xfId="1107"/>
    <cellStyle name="Comma 8 10 7" xfId="1108"/>
    <cellStyle name="Comma 8 11" xfId="1109"/>
    <cellStyle name="Comma 8 11 2" xfId="1110"/>
    <cellStyle name="Comma 8 11 3" xfId="1111"/>
    <cellStyle name="Comma 8 11 4" xfId="1112"/>
    <cellStyle name="Comma 8 11 5" xfId="1113"/>
    <cellStyle name="Comma 8 11 6" xfId="1114"/>
    <cellStyle name="Comma 8 11 7" xfId="1115"/>
    <cellStyle name="Comma 8 12" xfId="1116"/>
    <cellStyle name="Comma 8 13" xfId="1117"/>
    <cellStyle name="Comma 8 14" xfId="1118"/>
    <cellStyle name="Comma 8 15" xfId="1119"/>
    <cellStyle name="Comma 8 16" xfId="1120"/>
    <cellStyle name="Comma 8 17" xfId="1121"/>
    <cellStyle name="Comma 8 18" xfId="1122"/>
    <cellStyle name="Comma 8 2" xfId="1123"/>
    <cellStyle name="Comma 8 2 2" xfId="1124"/>
    <cellStyle name="Comma 8 2 3" xfId="1125"/>
    <cellStyle name="Comma 8 2 4" xfId="1126"/>
    <cellStyle name="Comma 8 2 5" xfId="1127"/>
    <cellStyle name="Comma 8 2 6" xfId="1128"/>
    <cellStyle name="Comma 8 2 7" xfId="1129"/>
    <cellStyle name="Comma 8 3" xfId="1130"/>
    <cellStyle name="Comma 8 3 2" xfId="1131"/>
    <cellStyle name="Comma 8 3 3" xfId="1132"/>
    <cellStyle name="Comma 8 3 4" xfId="1133"/>
    <cellStyle name="Comma 8 3 5" xfId="1134"/>
    <cellStyle name="Comma 8 3 6" xfId="1135"/>
    <cellStyle name="Comma 8 3 7" xfId="1136"/>
    <cellStyle name="Comma 8 4" xfId="1137"/>
    <cellStyle name="Comma 8 4 2" xfId="1138"/>
    <cellStyle name="Comma 8 4 3" xfId="1139"/>
    <cellStyle name="Comma 8 4 4" xfId="1140"/>
    <cellStyle name="Comma 8 4 5" xfId="1141"/>
    <cellStyle name="Comma 8 4 6" xfId="1142"/>
    <cellStyle name="Comma 8 4 7" xfId="1143"/>
    <cellStyle name="Comma 8 5" xfId="1144"/>
    <cellStyle name="Comma 8 5 2" xfId="1145"/>
    <cellStyle name="Comma 8 5 3" xfId="1146"/>
    <cellStyle name="Comma 8 5 4" xfId="1147"/>
    <cellStyle name="Comma 8 5 5" xfId="1148"/>
    <cellStyle name="Comma 8 5 6" xfId="1149"/>
    <cellStyle name="Comma 8 5 7" xfId="1150"/>
    <cellStyle name="Comma 8 6" xfId="1151"/>
    <cellStyle name="Comma 8 6 2" xfId="1152"/>
    <cellStyle name="Comma 8 6 3" xfId="1153"/>
    <cellStyle name="Comma 8 6 4" xfId="1154"/>
    <cellStyle name="Comma 8 6 5" xfId="1155"/>
    <cellStyle name="Comma 8 6 6" xfId="1156"/>
    <cellStyle name="Comma 8 6 7" xfId="1157"/>
    <cellStyle name="Comma 8 7" xfId="1158"/>
    <cellStyle name="Comma 8 7 2" xfId="1159"/>
    <cellStyle name="Comma 8 7 3" xfId="1160"/>
    <cellStyle name="Comma 8 7 4" xfId="1161"/>
    <cellStyle name="Comma 8 7 5" xfId="1162"/>
    <cellStyle name="Comma 8 7 6" xfId="1163"/>
    <cellStyle name="Comma 8 7 7" xfId="1164"/>
    <cellStyle name="Comma 8 8" xfId="1165"/>
    <cellStyle name="Comma 8 8 2" xfId="1166"/>
    <cellStyle name="Comma 8 8 3" xfId="1167"/>
    <cellStyle name="Comma 8 8 4" xfId="1168"/>
    <cellStyle name="Comma 8 8 5" xfId="1169"/>
    <cellStyle name="Comma 8 8 6" xfId="1170"/>
    <cellStyle name="Comma 8 8 7" xfId="1171"/>
    <cellStyle name="Comma 8 9" xfId="1172"/>
    <cellStyle name="Comma 8 9 2" xfId="1173"/>
    <cellStyle name="Comma 8 9 3" xfId="1174"/>
    <cellStyle name="Comma 8 9 4" xfId="1175"/>
    <cellStyle name="Comma 8 9 5" xfId="1176"/>
    <cellStyle name="Comma 8 9 6" xfId="1177"/>
    <cellStyle name="Comma 8 9 7" xfId="1178"/>
    <cellStyle name="Comma 9" xfId="7"/>
    <cellStyle name="Comma 9 10" xfId="1179"/>
    <cellStyle name="Comma 9 10 2" xfId="1180"/>
    <cellStyle name="Comma 9 10 3" xfId="1181"/>
    <cellStyle name="Comma 9 10 4" xfId="1182"/>
    <cellStyle name="Comma 9 10 5" xfId="1183"/>
    <cellStyle name="Comma 9 10 6" xfId="1184"/>
    <cellStyle name="Comma 9 10 7" xfId="1185"/>
    <cellStyle name="Comma 9 11" xfId="1186"/>
    <cellStyle name="Comma 9 11 2" xfId="1187"/>
    <cellStyle name="Comma 9 11 3" xfId="1188"/>
    <cellStyle name="Comma 9 11 4" xfId="1189"/>
    <cellStyle name="Comma 9 11 5" xfId="1190"/>
    <cellStyle name="Comma 9 11 6" xfId="1191"/>
    <cellStyle name="Comma 9 11 7" xfId="1192"/>
    <cellStyle name="Comma 9 12" xfId="1193"/>
    <cellStyle name="Comma 9 13" xfId="1194"/>
    <cellStyle name="Comma 9 14" xfId="1195"/>
    <cellStyle name="Comma 9 15" xfId="1196"/>
    <cellStyle name="Comma 9 15 2" xfId="1197"/>
    <cellStyle name="Comma 9 16" xfId="1198"/>
    <cellStyle name="Comma 9 16 2" xfId="1199"/>
    <cellStyle name="Comma 9 17" xfId="1200"/>
    <cellStyle name="Comma 9 2" xfId="1201"/>
    <cellStyle name="Comma 9 2 2" xfId="1202"/>
    <cellStyle name="Comma 9 2 3" xfId="1203"/>
    <cellStyle name="Comma 9 2 4" xfId="1204"/>
    <cellStyle name="Comma 9 2 5" xfId="1205"/>
    <cellStyle name="Comma 9 2 6" xfId="1206"/>
    <cellStyle name="Comma 9 2 7" xfId="1207"/>
    <cellStyle name="Comma 9 3" xfId="1208"/>
    <cellStyle name="Comma 9 3 2" xfId="1209"/>
    <cellStyle name="Comma 9 3 3" xfId="1210"/>
    <cellStyle name="Comma 9 3 4" xfId="1211"/>
    <cellStyle name="Comma 9 3 5" xfId="1212"/>
    <cellStyle name="Comma 9 3 6" xfId="1213"/>
    <cellStyle name="Comma 9 3 7" xfId="1214"/>
    <cellStyle name="Comma 9 4" xfId="1215"/>
    <cellStyle name="Comma 9 4 2" xfId="1216"/>
    <cellStyle name="Comma 9 4 3" xfId="1217"/>
    <cellStyle name="Comma 9 4 4" xfId="1218"/>
    <cellStyle name="Comma 9 4 5" xfId="1219"/>
    <cellStyle name="Comma 9 4 6" xfId="1220"/>
    <cellStyle name="Comma 9 4 7" xfId="1221"/>
    <cellStyle name="Comma 9 5" xfId="1222"/>
    <cellStyle name="Comma 9 5 2" xfId="1223"/>
    <cellStyle name="Comma 9 5 3" xfId="1224"/>
    <cellStyle name="Comma 9 5 4" xfId="1225"/>
    <cellStyle name="Comma 9 5 5" xfId="1226"/>
    <cellStyle name="Comma 9 5 6" xfId="1227"/>
    <cellStyle name="Comma 9 5 7" xfId="1228"/>
    <cellStyle name="Comma 9 6" xfId="1229"/>
    <cellStyle name="Comma 9 6 2" xfId="1230"/>
    <cellStyle name="Comma 9 6 3" xfId="1231"/>
    <cellStyle name="Comma 9 6 4" xfId="1232"/>
    <cellStyle name="Comma 9 6 5" xfId="1233"/>
    <cellStyle name="Comma 9 6 6" xfId="1234"/>
    <cellStyle name="Comma 9 6 7" xfId="1235"/>
    <cellStyle name="Comma 9 7" xfId="1236"/>
    <cellStyle name="Comma 9 7 2" xfId="1237"/>
    <cellStyle name="Comma 9 7 3" xfId="1238"/>
    <cellStyle name="Comma 9 7 4" xfId="1239"/>
    <cellStyle name="Comma 9 7 5" xfId="1240"/>
    <cellStyle name="Comma 9 7 6" xfId="1241"/>
    <cellStyle name="Comma 9 7 7" xfId="1242"/>
    <cellStyle name="Comma 9 8" xfId="1243"/>
    <cellStyle name="Comma 9 8 2" xfId="1244"/>
    <cellStyle name="Comma 9 8 3" xfId="1245"/>
    <cellStyle name="Comma 9 8 4" xfId="1246"/>
    <cellStyle name="Comma 9 8 5" xfId="1247"/>
    <cellStyle name="Comma 9 8 6" xfId="1248"/>
    <cellStyle name="Comma 9 8 7" xfId="1249"/>
    <cellStyle name="Comma 9 9" xfId="1250"/>
    <cellStyle name="Comma 9 9 2" xfId="1251"/>
    <cellStyle name="Comma 9 9 3" xfId="1252"/>
    <cellStyle name="Comma 9 9 4" xfId="1253"/>
    <cellStyle name="Comma 9 9 5" xfId="1254"/>
    <cellStyle name="Comma 9 9 6" xfId="1255"/>
    <cellStyle name="Comma 9 9 7" xfId="1256"/>
    <cellStyle name="Currency 2" xfId="1257"/>
    <cellStyle name="Currency 2 2" xfId="1258"/>
    <cellStyle name="Data" xfId="1259"/>
    <cellStyle name="Date9" xfId="1260"/>
    <cellStyle name="Description" xfId="1261"/>
    <cellStyle name="Explanatory Text 2" xfId="1262"/>
    <cellStyle name="Explanatory Text 3" xfId="1263"/>
    <cellStyle name="Fsonaira" xfId="1264"/>
    <cellStyle name="Good 2" xfId="1265"/>
    <cellStyle name="Good 3" xfId="1266"/>
    <cellStyle name="Heading 1 2" xfId="1267"/>
    <cellStyle name="Heading 1 3" xfId="1268"/>
    <cellStyle name="Heading 2 2" xfId="1269"/>
    <cellStyle name="Heading 2 3" xfId="1270"/>
    <cellStyle name="Heading 3 2" xfId="1271"/>
    <cellStyle name="Heading 3 3" xfId="1272"/>
    <cellStyle name="Heading 4 2" xfId="1273"/>
    <cellStyle name="Heading 4 3" xfId="1274"/>
    <cellStyle name="Hyperlink 2" xfId="1275"/>
    <cellStyle name="Input 2" xfId="1276"/>
    <cellStyle name="Input 2 2" xfId="1277"/>
    <cellStyle name="Input 2 3" xfId="1278"/>
    <cellStyle name="Input 3" xfId="1279"/>
    <cellStyle name="Input 3 2" xfId="1280"/>
    <cellStyle name="Input 3 3" xfId="1281"/>
    <cellStyle name="Linked Cell 2" xfId="1282"/>
    <cellStyle name="Linked Cell 3" xfId="1283"/>
    <cellStyle name="men" xfId="1284"/>
    <cellStyle name="men 2" xfId="1285"/>
    <cellStyle name="men 3" xfId="1286"/>
    <cellStyle name="Migliaia (0)_DAYSTAT" xfId="1287"/>
    <cellStyle name="Model_Calculation" xfId="1288"/>
    <cellStyle name="Naira" xfId="1289"/>
    <cellStyle name="Neutral 2" xfId="1290"/>
    <cellStyle name="Neutral 3" xfId="1291"/>
    <cellStyle name="Normal" xfId="0" builtinId="0"/>
    <cellStyle name="Normal 10" xfId="4"/>
    <cellStyle name="Normal 10 2" xfId="1292"/>
    <cellStyle name="Normal 11" xfId="1293"/>
    <cellStyle name="Normal 11 2" xfId="1294"/>
    <cellStyle name="Normal 11 3" xfId="1295"/>
    <cellStyle name="Normal 117" xfId="1296"/>
    <cellStyle name="Normal 119" xfId="1297"/>
    <cellStyle name="Normal 12" xfId="1298"/>
    <cellStyle name="Normal 12 2" xfId="1299"/>
    <cellStyle name="Normal 121" xfId="1300"/>
    <cellStyle name="Normal 123" xfId="1301"/>
    <cellStyle name="Normal 13" xfId="1302"/>
    <cellStyle name="Normal 13 2" xfId="1303"/>
    <cellStyle name="Normal 14" xfId="1304"/>
    <cellStyle name="Normal 14 2" xfId="1305"/>
    <cellStyle name="Normal 15" xfId="1306"/>
    <cellStyle name="Normal 15 2" xfId="1307"/>
    <cellStyle name="Normal 15 3" xfId="1308"/>
    <cellStyle name="Normal 15 4" xfId="1309"/>
    <cellStyle name="Normal 15 5" xfId="1310"/>
    <cellStyle name="Normal 15 6" xfId="1311"/>
    <cellStyle name="Normal 15 7" xfId="1312"/>
    <cellStyle name="Normal 15 8" xfId="1313"/>
    <cellStyle name="Normal 16" xfId="1314"/>
    <cellStyle name="Normal 16 2" xfId="1315"/>
    <cellStyle name="Normal 17" xfId="6"/>
    <cellStyle name="Normal 17 2" xfId="1316"/>
    <cellStyle name="Normal 17 3" xfId="1317"/>
    <cellStyle name="Normal 17 4" xfId="1318"/>
    <cellStyle name="Normal 17 5" xfId="1319"/>
    <cellStyle name="Normal 17 6" xfId="1320"/>
    <cellStyle name="Normal 17 6 2" xfId="1321"/>
    <cellStyle name="Normal 17 7" xfId="1322"/>
    <cellStyle name="Normal 17 7 2" xfId="1323"/>
    <cellStyle name="Normal 18" xfId="1324"/>
    <cellStyle name="Normal 18 2" xfId="1325"/>
    <cellStyle name="Normal 18 3" xfId="1326"/>
    <cellStyle name="Normal 18 4" xfId="1327"/>
    <cellStyle name="Normal 18_2009 Budget Details _FINALv21" xfId="1328"/>
    <cellStyle name="Normal 19" xfId="11"/>
    <cellStyle name="Normal 19 2" xfId="1329"/>
    <cellStyle name="Normal 2" xfId="1330"/>
    <cellStyle name="Normal 2 10" xfId="1331"/>
    <cellStyle name="Normal 2 11" xfId="1332"/>
    <cellStyle name="Normal 2 12" xfId="1333"/>
    <cellStyle name="Normal 2 13" xfId="1334"/>
    <cellStyle name="Normal 2 14" xfId="1335"/>
    <cellStyle name="Normal 2 15" xfId="1336"/>
    <cellStyle name="Normal 2 16" xfId="1337"/>
    <cellStyle name="Normal 2 17" xfId="1338"/>
    <cellStyle name="Normal 2 18" xfId="1339"/>
    <cellStyle name="Normal 2 19" xfId="1340"/>
    <cellStyle name="Normal 2 2" xfId="1341"/>
    <cellStyle name="Normal 2 2 10" xfId="1342"/>
    <cellStyle name="Normal 2 2 11" xfId="1343"/>
    <cellStyle name="Normal 2 2 12" xfId="1344"/>
    <cellStyle name="Normal 2 2 13" xfId="1345"/>
    <cellStyle name="Normal 2 2 14" xfId="1346"/>
    <cellStyle name="Normal 2 2 2" xfId="1347"/>
    <cellStyle name="Normal 2 2 2 2" xfId="1348"/>
    <cellStyle name="Normal 2 2 2 2 2" xfId="1349"/>
    <cellStyle name="Normal 2 2 2 3" xfId="1350"/>
    <cellStyle name="Normal 2 2 3" xfId="1351"/>
    <cellStyle name="Normal 2 2 3 2" xfId="1352"/>
    <cellStyle name="Normal 2 2 4" xfId="1353"/>
    <cellStyle name="Normal 2 2 5" xfId="1354"/>
    <cellStyle name="Normal 2 2 6" xfId="1355"/>
    <cellStyle name="Normal 2 2 7" xfId="1356"/>
    <cellStyle name="Normal 2 2 8" xfId="1357"/>
    <cellStyle name="Normal 2 2 9" xfId="1358"/>
    <cellStyle name="Normal 2 2_2009" xfId="1359"/>
    <cellStyle name="Normal 2 20" xfId="1360"/>
    <cellStyle name="Normal 2 21" xfId="1361"/>
    <cellStyle name="Normal 2 22" xfId="1362"/>
    <cellStyle name="Normal 2 23" xfId="1363"/>
    <cellStyle name="Normal 2 24" xfId="1364"/>
    <cellStyle name="Normal 2 25" xfId="2"/>
    <cellStyle name="Normal 2 26" xfId="1365"/>
    <cellStyle name="Normal 2 27" xfId="1366"/>
    <cellStyle name="Normal 2 3" xfId="1367"/>
    <cellStyle name="Normal 2 4" xfId="1368"/>
    <cellStyle name="Normal 2 4 2" xfId="1369"/>
    <cellStyle name="Normal 2 4 3" xfId="1370"/>
    <cellStyle name="Normal 2 5" xfId="1371"/>
    <cellStyle name="Normal 2 6" xfId="1372"/>
    <cellStyle name="Normal 2 7" xfId="1373"/>
    <cellStyle name="Normal 2 8" xfId="1374"/>
    <cellStyle name="Normal 2 9" xfId="1375"/>
    <cellStyle name="Normal 2_2009" xfId="1376"/>
    <cellStyle name="Normal 20" xfId="1377"/>
    <cellStyle name="Normal 20 2" xfId="1378"/>
    <cellStyle name="Normal 20 3" xfId="1379"/>
    <cellStyle name="Normal 20 4" xfId="1380"/>
    <cellStyle name="Normal 20 5" xfId="1381"/>
    <cellStyle name="Normal 21" xfId="8"/>
    <cellStyle name="Normal 21 2" xfId="1382"/>
    <cellStyle name="Normal 21 3" xfId="1383"/>
    <cellStyle name="Normal 22" xfId="3"/>
    <cellStyle name="Normal 23" xfId="1384"/>
    <cellStyle name="Normal 23 2" xfId="1385"/>
    <cellStyle name="Normal 24" xfId="1386"/>
    <cellStyle name="Normal 25" xfId="1387"/>
    <cellStyle name="Normal 25 2" xfId="1388"/>
    <cellStyle name="Normal 25 2 2" xfId="1389"/>
    <cellStyle name="Normal 26" xfId="1390"/>
    <cellStyle name="Normal 27" xfId="1391"/>
    <cellStyle name="Normal 28" xfId="1392"/>
    <cellStyle name="Normal 29" xfId="1393"/>
    <cellStyle name="Normal 29 2" xfId="1394"/>
    <cellStyle name="Normal 29 3" xfId="1395"/>
    <cellStyle name="Normal 29 4" xfId="1396"/>
    <cellStyle name="Normal 29 5" xfId="1397"/>
    <cellStyle name="Normal 29 6" xfId="1398"/>
    <cellStyle name="Normal 29 7" xfId="1399"/>
    <cellStyle name="Normal 29 8" xfId="1400"/>
    <cellStyle name="Normal 3" xfId="1401"/>
    <cellStyle name="Normal 3 10" xfId="1402"/>
    <cellStyle name="Normal 3 10 2" xfId="1403"/>
    <cellStyle name="Normal 3 11" xfId="1404"/>
    <cellStyle name="Normal 3 11 2" xfId="1405"/>
    <cellStyle name="Normal 3 12" xfId="1406"/>
    <cellStyle name="Normal 3 12 2" xfId="1407"/>
    <cellStyle name="Normal 3 13" xfId="1408"/>
    <cellStyle name="Normal 3 14" xfId="1409"/>
    <cellStyle name="Normal 3 15" xfId="1410"/>
    <cellStyle name="Normal 3 16" xfId="1411"/>
    <cellStyle name="Normal 3 17" xfId="1412"/>
    <cellStyle name="Normal 3 18" xfId="1413"/>
    <cellStyle name="Normal 3 18 2" xfId="1414"/>
    <cellStyle name="Normal 3 18 3" xfId="1415"/>
    <cellStyle name="Normal 3 18 3 2" xfId="1416"/>
    <cellStyle name="Normal 3 18 4" xfId="1417"/>
    <cellStyle name="Normal 3 18 4 2" xfId="1418"/>
    <cellStyle name="Normal 3 19" xfId="1419"/>
    <cellStyle name="Normal 3 2" xfId="1420"/>
    <cellStyle name="Normal 3 2 2" xfId="1421"/>
    <cellStyle name="Normal 3 20" xfId="1422"/>
    <cellStyle name="Normal 3 21" xfId="1423"/>
    <cellStyle name="Normal 3 22" xfId="1424"/>
    <cellStyle name="Normal 3 23" xfId="1425"/>
    <cellStyle name="Normal 3 24" xfId="1426"/>
    <cellStyle name="Normal 3 25" xfId="1427"/>
    <cellStyle name="Normal 3 26" xfId="1428"/>
    <cellStyle name="Normal 3 27" xfId="1429"/>
    <cellStyle name="Normal 3 28" xfId="1430"/>
    <cellStyle name="Normal 3 29" xfId="1431"/>
    <cellStyle name="Normal 3 3" xfId="1432"/>
    <cellStyle name="Normal 3 3 2" xfId="1433"/>
    <cellStyle name="Normal 3 30" xfId="1434"/>
    <cellStyle name="Normal 3 31" xfId="1435"/>
    <cellStyle name="Normal 3 32" xfId="1436"/>
    <cellStyle name="Normal 3 33" xfId="1437"/>
    <cellStyle name="Normal 3 34" xfId="1438"/>
    <cellStyle name="Normal 3 35" xfId="1439"/>
    <cellStyle name="Normal 3 36" xfId="1440"/>
    <cellStyle name="Normal 3 37" xfId="1441"/>
    <cellStyle name="Normal 3 38" xfId="1442"/>
    <cellStyle name="Normal 3 39" xfId="1443"/>
    <cellStyle name="Normal 3 4" xfId="1444"/>
    <cellStyle name="Normal 3 4 2" xfId="1445"/>
    <cellStyle name="Normal 3 40" xfId="1446"/>
    <cellStyle name="Normal 3 41" xfId="1447"/>
    <cellStyle name="Normal 3 42" xfId="1448"/>
    <cellStyle name="Normal 3 43" xfId="1449"/>
    <cellStyle name="Normal 3 44" xfId="1450"/>
    <cellStyle name="Normal 3 5" xfId="1451"/>
    <cellStyle name="Normal 3 5 2" xfId="1452"/>
    <cellStyle name="Normal 3 6" xfId="1453"/>
    <cellStyle name="Normal 3 6 2" xfId="1454"/>
    <cellStyle name="Normal 3 7" xfId="1455"/>
    <cellStyle name="Normal 3 7 2" xfId="1456"/>
    <cellStyle name="Normal 3 8" xfId="1457"/>
    <cellStyle name="Normal 3 8 2" xfId="1458"/>
    <cellStyle name="Normal 3 9" xfId="1459"/>
    <cellStyle name="Normal 3 9 2" xfId="1460"/>
    <cellStyle name="Normal 30" xfId="1461"/>
    <cellStyle name="Normal 30 2" xfId="1462"/>
    <cellStyle name="Normal 31" xfId="1463"/>
    <cellStyle name="Normal 31 2 2" xfId="1464"/>
    <cellStyle name="Normal 32" xfId="1465"/>
    <cellStyle name="Normal 33" xfId="1466"/>
    <cellStyle name="Normal 34" xfId="1467"/>
    <cellStyle name="Normal 34 2" xfId="1468"/>
    <cellStyle name="Normal 35" xfId="1469"/>
    <cellStyle name="Normal 35 2" xfId="1470"/>
    <cellStyle name="Normal 35 3" xfId="1471"/>
    <cellStyle name="Normal 36" xfId="1472"/>
    <cellStyle name="Normal 37" xfId="1473"/>
    <cellStyle name="Normal 38" xfId="1474"/>
    <cellStyle name="Normal 39" xfId="1475"/>
    <cellStyle name="Normal 4" xfId="1476"/>
    <cellStyle name="Normal 4 10" xfId="1477"/>
    <cellStyle name="Normal 4 10 2" xfId="1478"/>
    <cellStyle name="Normal 4 10 3" xfId="1479"/>
    <cellStyle name="Normal 4 10 4" xfId="1480"/>
    <cellStyle name="Normal 4 11" xfId="1481"/>
    <cellStyle name="Normal 4 11 2" xfId="1482"/>
    <cellStyle name="Normal 4 11 3" xfId="1483"/>
    <cellStyle name="Normal 4 11 4" xfId="1484"/>
    <cellStyle name="Normal 4 12" xfId="1485"/>
    <cellStyle name="Normal 4 12 2" xfId="1486"/>
    <cellStyle name="Normal 4 12 3" xfId="1487"/>
    <cellStyle name="Normal 4 12 4" xfId="1488"/>
    <cellStyle name="Normal 4 13" xfId="1489"/>
    <cellStyle name="Normal 4 13 2" xfId="1490"/>
    <cellStyle name="Normal 4 13 3" xfId="1491"/>
    <cellStyle name="Normal 4 13 4" xfId="1492"/>
    <cellStyle name="Normal 4 14" xfId="1493"/>
    <cellStyle name="Normal 4 14 2" xfId="1494"/>
    <cellStyle name="Normal 4 14 3" xfId="1495"/>
    <cellStyle name="Normal 4 14 4" xfId="1496"/>
    <cellStyle name="Normal 4 15" xfId="1497"/>
    <cellStyle name="Normal 4 15 2" xfId="1498"/>
    <cellStyle name="Normal 4 15 3" xfId="1499"/>
    <cellStyle name="Normal 4 15 4" xfId="1500"/>
    <cellStyle name="Normal 4 16" xfId="1501"/>
    <cellStyle name="Normal 4 17" xfId="1502"/>
    <cellStyle name="Normal 4 18" xfId="1503"/>
    <cellStyle name="Normal 4 19" xfId="1504"/>
    <cellStyle name="Normal 4 2" xfId="1505"/>
    <cellStyle name="Normal 4 2 10" xfId="1506"/>
    <cellStyle name="Normal 4 2 10 2" xfId="1507"/>
    <cellStyle name="Normal 4 2 10 3" xfId="1508"/>
    <cellStyle name="Normal 4 2 11" xfId="1509"/>
    <cellStyle name="Normal 4 2 11 2" xfId="1510"/>
    <cellStyle name="Normal 4 2 11 3" xfId="1511"/>
    <cellStyle name="Normal 4 2 12" xfId="1512"/>
    <cellStyle name="Normal 4 2 12 2" xfId="1513"/>
    <cellStyle name="Normal 4 2 12 3" xfId="1514"/>
    <cellStyle name="Normal 4 2 13" xfId="1515"/>
    <cellStyle name="Normal 4 2 13 2" xfId="1516"/>
    <cellStyle name="Normal 4 2 13 3" xfId="1517"/>
    <cellStyle name="Normal 4 2 14" xfId="1518"/>
    <cellStyle name="Normal 4 2 2" xfId="1519"/>
    <cellStyle name="Normal 4 2 2 10" xfId="1520"/>
    <cellStyle name="Normal 4 2 2 10 2" xfId="1521"/>
    <cellStyle name="Normal 4 2 2 10 3" xfId="1522"/>
    <cellStyle name="Normal 4 2 2 11" xfId="1523"/>
    <cellStyle name="Normal 4 2 2 11 2" xfId="1524"/>
    <cellStyle name="Normal 4 2 2 11 3" xfId="1525"/>
    <cellStyle name="Normal 4 2 2 12" xfId="1526"/>
    <cellStyle name="Normal 4 2 2 12 2" xfId="1527"/>
    <cellStyle name="Normal 4 2 2 12 3" xfId="1528"/>
    <cellStyle name="Normal 4 2 2 13" xfId="1529"/>
    <cellStyle name="Normal 4 2 2 13 2" xfId="1530"/>
    <cellStyle name="Normal 4 2 2 13 3" xfId="1531"/>
    <cellStyle name="Normal 4 2 2 14" xfId="1532"/>
    <cellStyle name="Normal 4 2 2 14 2" xfId="1533"/>
    <cellStyle name="Normal 4 2 2 14 3" xfId="1534"/>
    <cellStyle name="Normal 4 2 2 15" xfId="1535"/>
    <cellStyle name="Normal 4 2 2 15 2" xfId="1536"/>
    <cellStyle name="Normal 4 2 2 15 3" xfId="1537"/>
    <cellStyle name="Normal 4 2 2 15 4" xfId="1538"/>
    <cellStyle name="Normal 4 2 2 15 5" xfId="1539"/>
    <cellStyle name="Normal 4 2 2 15 6" xfId="1540"/>
    <cellStyle name="Normal 4 2 2 15 7" xfId="1541"/>
    <cellStyle name="Normal 4 2 2 16" xfId="1542"/>
    <cellStyle name="Normal 4 2 2 16 2" xfId="1543"/>
    <cellStyle name="Normal 4 2 2 16 3" xfId="1544"/>
    <cellStyle name="Normal 4 2 2 16 4" xfId="1545"/>
    <cellStyle name="Normal 4 2 2 16 5" xfId="1546"/>
    <cellStyle name="Normal 4 2 2 16 6" xfId="1547"/>
    <cellStyle name="Normal 4 2 2 16 7" xfId="1548"/>
    <cellStyle name="Normal 4 2 2 17" xfId="1549"/>
    <cellStyle name="Normal 4 2 2 18" xfId="1550"/>
    <cellStyle name="Normal 4 2 2 2" xfId="1551"/>
    <cellStyle name="Normal 4 2 2 2 10" xfId="1552"/>
    <cellStyle name="Normal 4 2 2 2 10 2" xfId="1553"/>
    <cellStyle name="Normal 4 2 2 2 10 3" xfId="1554"/>
    <cellStyle name="Normal 4 2 2 2 11" xfId="1555"/>
    <cellStyle name="Normal 4 2 2 2 11 2" xfId="1556"/>
    <cellStyle name="Normal 4 2 2 2 11 3" xfId="1557"/>
    <cellStyle name="Normal 4 2 2 2 12" xfId="1558"/>
    <cellStyle name="Normal 4 2 2 2 12 2" xfId="1559"/>
    <cellStyle name="Normal 4 2 2 2 12 3" xfId="1560"/>
    <cellStyle name="Normal 4 2 2 2 13" xfId="1561"/>
    <cellStyle name="Normal 4 2 2 2 13 2" xfId="1562"/>
    <cellStyle name="Normal 4 2 2 2 13 3" xfId="1563"/>
    <cellStyle name="Normal 4 2 2 2 14" xfId="1564"/>
    <cellStyle name="Normal 4 2 2 2 14 2" xfId="1565"/>
    <cellStyle name="Normal 4 2 2 2 14 3" xfId="1566"/>
    <cellStyle name="Normal 4 2 2 2 14 4" xfId="1567"/>
    <cellStyle name="Normal 4 2 2 2 14 5" xfId="1568"/>
    <cellStyle name="Normal 4 2 2 2 14 6" xfId="1569"/>
    <cellStyle name="Normal 4 2 2 2 14 7" xfId="1570"/>
    <cellStyle name="Normal 4 2 2 2 15" xfId="1571"/>
    <cellStyle name="Normal 4 2 2 2 15 2" xfId="1572"/>
    <cellStyle name="Normal 4 2 2 2 15 3" xfId="1573"/>
    <cellStyle name="Normal 4 2 2 2 15 4" xfId="1574"/>
    <cellStyle name="Normal 4 2 2 2 15 5" xfId="1575"/>
    <cellStyle name="Normal 4 2 2 2 15 6" xfId="1576"/>
    <cellStyle name="Normal 4 2 2 2 15 7" xfId="1577"/>
    <cellStyle name="Normal 4 2 2 2 16" xfId="1578"/>
    <cellStyle name="Normal 4 2 2 2 17" xfId="1579"/>
    <cellStyle name="Normal 4 2 2 2 2" xfId="1580"/>
    <cellStyle name="Normal 4 2 2 2 2 10" xfId="1581"/>
    <cellStyle name="Normal 4 2 2 2 2 10 2" xfId="1582"/>
    <cellStyle name="Normal 4 2 2 2 2 10 3" xfId="1583"/>
    <cellStyle name="Normal 4 2 2 2 2 11" xfId="1584"/>
    <cellStyle name="Normal 4 2 2 2 2 11 2" xfId="1585"/>
    <cellStyle name="Normal 4 2 2 2 2 11 3" xfId="1586"/>
    <cellStyle name="Normal 4 2 2 2 2 12" xfId="1587"/>
    <cellStyle name="Normal 4 2 2 2 2 12 2" xfId="1588"/>
    <cellStyle name="Normal 4 2 2 2 2 12 3" xfId="1589"/>
    <cellStyle name="Normal 4 2 2 2 2 12 4" xfId="1590"/>
    <cellStyle name="Normal 4 2 2 2 2 12 5" xfId="1591"/>
    <cellStyle name="Normal 4 2 2 2 2 12 6" xfId="1592"/>
    <cellStyle name="Normal 4 2 2 2 2 12 7" xfId="1593"/>
    <cellStyle name="Normal 4 2 2 2 2 13" xfId="1594"/>
    <cellStyle name="Normal 4 2 2 2 2 13 2" xfId="1595"/>
    <cellStyle name="Normal 4 2 2 2 2 13 3" xfId="1596"/>
    <cellStyle name="Normal 4 2 2 2 2 13 4" xfId="1597"/>
    <cellStyle name="Normal 4 2 2 2 2 13 5" xfId="1598"/>
    <cellStyle name="Normal 4 2 2 2 2 13 6" xfId="1599"/>
    <cellStyle name="Normal 4 2 2 2 2 13 7" xfId="1600"/>
    <cellStyle name="Normal 4 2 2 2 2 14" xfId="1601"/>
    <cellStyle name="Normal 4 2 2 2 2 15" xfId="1602"/>
    <cellStyle name="Normal 4 2 2 2 2 2" xfId="1603"/>
    <cellStyle name="Normal 4 2 2 2 2 2 2" xfId="1604"/>
    <cellStyle name="Normal 4 2 2 2 2 2 3" xfId="1605"/>
    <cellStyle name="Normal 4 2 2 2 2 3" xfId="1606"/>
    <cellStyle name="Normal 4 2 2 2 2 3 2" xfId="1607"/>
    <cellStyle name="Normal 4 2 2 2 2 3 3" xfId="1608"/>
    <cellStyle name="Normal 4 2 2 2 2 4" xfId="1609"/>
    <cellStyle name="Normal 4 2 2 2 2 4 2" xfId="1610"/>
    <cellStyle name="Normal 4 2 2 2 2 4 3" xfId="1611"/>
    <cellStyle name="Normal 4 2 2 2 2 5" xfId="1612"/>
    <cellStyle name="Normal 4 2 2 2 2 5 2" xfId="1613"/>
    <cellStyle name="Normal 4 2 2 2 2 5 3" xfId="1614"/>
    <cellStyle name="Normal 4 2 2 2 2 6" xfId="1615"/>
    <cellStyle name="Normal 4 2 2 2 2 6 2" xfId="1616"/>
    <cellStyle name="Normal 4 2 2 2 2 6 3" xfId="1617"/>
    <cellStyle name="Normal 4 2 2 2 2 7" xfId="1618"/>
    <cellStyle name="Normal 4 2 2 2 2 7 2" xfId="1619"/>
    <cellStyle name="Normal 4 2 2 2 2 7 3" xfId="1620"/>
    <cellStyle name="Normal 4 2 2 2 2 8" xfId="1621"/>
    <cellStyle name="Normal 4 2 2 2 2 8 2" xfId="1622"/>
    <cellStyle name="Normal 4 2 2 2 2 8 3" xfId="1623"/>
    <cellStyle name="Normal 4 2 2 2 2 9" xfId="1624"/>
    <cellStyle name="Normal 4 2 2 2 2 9 2" xfId="1625"/>
    <cellStyle name="Normal 4 2 2 2 2 9 3" xfId="1626"/>
    <cellStyle name="Normal 4 2 2 2 3" xfId="1627"/>
    <cellStyle name="Normal 4 2 2 2 3 10" xfId="1628"/>
    <cellStyle name="Normal 4 2 2 2 3 10 2" xfId="1629"/>
    <cellStyle name="Normal 4 2 2 2 3 10 3" xfId="1630"/>
    <cellStyle name="Normal 4 2 2 2 3 11" xfId="1631"/>
    <cellStyle name="Normal 4 2 2 2 3 11 2" xfId="1632"/>
    <cellStyle name="Normal 4 2 2 2 3 11 3" xfId="1633"/>
    <cellStyle name="Normal 4 2 2 2 3 12" xfId="1634"/>
    <cellStyle name="Normal 4 2 2 2 3 12 2" xfId="1635"/>
    <cellStyle name="Normal 4 2 2 2 3 12 3" xfId="1636"/>
    <cellStyle name="Normal 4 2 2 2 3 13" xfId="1637"/>
    <cellStyle name="Normal 4 2 2 2 3 13 2" xfId="1638"/>
    <cellStyle name="Normal 4 2 2 2 3 13 3" xfId="1639"/>
    <cellStyle name="Normal 4 2 2 2 3 14" xfId="1640"/>
    <cellStyle name="Normal 4 2 2 2 3 14 2" xfId="1641"/>
    <cellStyle name="Normal 4 2 2 2 3 14 3" xfId="1642"/>
    <cellStyle name="Normal 4 2 2 2 3 15" xfId="1643"/>
    <cellStyle name="Normal 4 2 2 2 3 15 2" xfId="1644"/>
    <cellStyle name="Normal 4 2 2 2 3 15 2 2" xfId="1645"/>
    <cellStyle name="Normal 4 2 2 2 3 15 2 3" xfId="1646"/>
    <cellStyle name="Normal 4 2 2 2 3 15 3" xfId="1647"/>
    <cellStyle name="Normal 4 2 2 2 3 15 4" xfId="1648"/>
    <cellStyle name="Normal 4 2 2 2 3 16" xfId="1649"/>
    <cellStyle name="Normal 4 2 2 2 3 16 2" xfId="1650"/>
    <cellStyle name="Normal 4 2 2 2 3 16 3" xfId="1651"/>
    <cellStyle name="Normal 4 2 2 2 3 16 4" xfId="1652"/>
    <cellStyle name="Normal 4 2 2 2 3 16 5" xfId="1653"/>
    <cellStyle name="Normal 4 2 2 2 3 16 6" xfId="1654"/>
    <cellStyle name="Normal 4 2 2 2 3 16 7" xfId="1655"/>
    <cellStyle name="Normal 4 2 2 2 3 17" xfId="1656"/>
    <cellStyle name="Normal 4 2 2 2 3 17 2" xfId="1657"/>
    <cellStyle name="Normal 4 2 2 2 3 17 3" xfId="1658"/>
    <cellStyle name="Normal 4 2 2 2 3 17 4" xfId="1659"/>
    <cellStyle name="Normal 4 2 2 2 3 17 5" xfId="1660"/>
    <cellStyle name="Normal 4 2 2 2 3 17 6" xfId="1661"/>
    <cellStyle name="Normal 4 2 2 2 3 17 7" xfId="1662"/>
    <cellStyle name="Normal 4 2 2 2 3 18" xfId="1663"/>
    <cellStyle name="Normal 4 2 2 2 3 18 2" xfId="1664"/>
    <cellStyle name="Normal 4 2 2 2 3 18 2 2" xfId="1665"/>
    <cellStyle name="Normal 4 2 2 2 3 18 2 2 2" xfId="1666"/>
    <cellStyle name="Normal 4 2 2 2 3 18 2 2 3" xfId="1667"/>
    <cellStyle name="Normal 4 2 2 2 3 18 2 3" xfId="1668"/>
    <cellStyle name="Normal 4 2 2 2 3 18 2 4" xfId="1669"/>
    <cellStyle name="Normal 4 2 2 2 3 18 3" xfId="1670"/>
    <cellStyle name="Normal 4 2 2 2 3 18 4" xfId="1671"/>
    <cellStyle name="Normal 4 2 2 2 3 19" xfId="1672"/>
    <cellStyle name="Normal 4 2 2 2 3 2" xfId="1673"/>
    <cellStyle name="Normal 4 2 2 2 3 2 2" xfId="1674"/>
    <cellStyle name="Normal 4 2 2 2 3 2 2 2" xfId="1675"/>
    <cellStyle name="Normal 4 2 2 2 3 2 2 2 2" xfId="1676"/>
    <cellStyle name="Normal 4 2 2 2 3 2 2 2 3" xfId="1677"/>
    <cellStyle name="Normal 4 2 2 2 3 2 2 2 4" xfId="1678"/>
    <cellStyle name="Normal 4 2 2 2 3 2 2 2 5" xfId="1679"/>
    <cellStyle name="Normal 4 2 2 2 3 2 2 2 6" xfId="1680"/>
    <cellStyle name="Normal 4 2 2 2 3 2 2 2 7" xfId="1681"/>
    <cellStyle name="Normal 4 2 2 2 3 2 2 3" xfId="1682"/>
    <cellStyle name="Normal 4 2 2 2 3 2 2 3 2" xfId="1683"/>
    <cellStyle name="Normal 4 2 2 2 3 2 2 3 3" xfId="1684"/>
    <cellStyle name="Normal 4 2 2 2 3 2 2 4" xfId="1685"/>
    <cellStyle name="Normal 4 2 2 2 3 2 2 5" xfId="1686"/>
    <cellStyle name="Normal 4 2 2 2 3 2 3" xfId="1687"/>
    <cellStyle name="Normal 4 2 2 2 3 2 4" xfId="1688"/>
    <cellStyle name="Normal 4 2 2 2 3 20" xfId="1689"/>
    <cellStyle name="Normal 4 2 2 2 3 3" xfId="1690"/>
    <cellStyle name="Normal 4 2 2 2 3 3 2" xfId="1691"/>
    <cellStyle name="Normal 4 2 2 2 3 3 2 2" xfId="1692"/>
    <cellStyle name="Normal 4 2 2 2 3 3 2 2 2" xfId="1693"/>
    <cellStyle name="Normal 4 2 2 2 3 3 2 2 2 2" xfId="1694"/>
    <cellStyle name="Normal 4 2 2 2 3 3 2 2 2 3" xfId="1695"/>
    <cellStyle name="Normal 4 2 2 2 3 3 2 2 2 4" xfId="1696"/>
    <cellStyle name="Normal 4 2 2 2 3 3 2 2 2 5" xfId="1697"/>
    <cellStyle name="Normal 4 2 2 2 3 3 2 2 2 6" xfId="1698"/>
    <cellStyle name="Normal 4 2 2 2 3 3 2 2 2 7" xfId="1699"/>
    <cellStyle name="Normal 4 2 2 2 3 3 2 2 3" xfId="1700"/>
    <cellStyle name="Normal 4 2 2 2 3 3 2 2 4" xfId="1701"/>
    <cellStyle name="Normal 4 2 2 2 3 3 2 3" xfId="1702"/>
    <cellStyle name="Normal 4 2 2 2 3 3 2 4" xfId="1703"/>
    <cellStyle name="Normal 4 2 2 2 3 3 3" xfId="1704"/>
    <cellStyle name="Normal 4 2 2 2 3 3 3 2" xfId="1705"/>
    <cellStyle name="Normal 4 2 2 2 3 3 3 3" xfId="1706"/>
    <cellStyle name="Normal 4 2 2 2 3 3 4" xfId="1707"/>
    <cellStyle name="Normal 4 2 2 2 3 3 4 2" xfId="1708"/>
    <cellStyle name="Normal 4 2 2 2 3 3 4 3" xfId="1709"/>
    <cellStyle name="Normal 4 2 2 2 3 3 5" xfId="1710"/>
    <cellStyle name="Normal 4 2 2 2 3 3 6" xfId="1711"/>
    <cellStyle name="Normal 4 2 2 2 3 4" xfId="1712"/>
    <cellStyle name="Normal 4 2 2 2 3 4 2" xfId="1713"/>
    <cellStyle name="Normal 4 2 2 2 3 4 2 2" xfId="1714"/>
    <cellStyle name="Normal 4 2 2 2 3 4 2 2 2" xfId="1715"/>
    <cellStyle name="Normal 4 2 2 2 3 4 2 2 3" xfId="1716"/>
    <cellStyle name="Normal 4 2 2 2 3 4 2 2 4" xfId="1717"/>
    <cellStyle name="Normal 4 2 2 2 3 4 2 2 5" xfId="1718"/>
    <cellStyle name="Normal 4 2 2 2 3 4 2 2 6" xfId="1719"/>
    <cellStyle name="Normal 4 2 2 2 3 4 2 2 7" xfId="1720"/>
    <cellStyle name="Normal 4 2 2 2 3 4 2 3" xfId="1721"/>
    <cellStyle name="Normal 4 2 2 2 3 4 2 4" xfId="1722"/>
    <cellStyle name="Normal 4 2 2 2 3 4 3" xfId="1723"/>
    <cellStyle name="Normal 4 2 2 2 3 4 4" xfId="1724"/>
    <cellStyle name="Normal 4 2 2 2 3 5" xfId="1725"/>
    <cellStyle name="Normal 4 2 2 2 3 5 2" xfId="1726"/>
    <cellStyle name="Normal 4 2 2 2 3 5 3" xfId="1727"/>
    <cellStyle name="Normal 4 2 2 2 3 6" xfId="1728"/>
    <cellStyle name="Normal 4 2 2 2 3 6 2" xfId="1729"/>
    <cellStyle name="Normal 4 2 2 2 3 6 3" xfId="1730"/>
    <cellStyle name="Normal 4 2 2 2 3 7" xfId="1731"/>
    <cellStyle name="Normal 4 2 2 2 3 7 2" xfId="1732"/>
    <cellStyle name="Normal 4 2 2 2 3 7 3" xfId="1733"/>
    <cellStyle name="Normal 4 2 2 2 3 8" xfId="1734"/>
    <cellStyle name="Normal 4 2 2 2 3 8 2" xfId="1735"/>
    <cellStyle name="Normal 4 2 2 2 3 8 3" xfId="1736"/>
    <cellStyle name="Normal 4 2 2 2 3 9" xfId="1737"/>
    <cellStyle name="Normal 4 2 2 2 3 9 2" xfId="1738"/>
    <cellStyle name="Normal 4 2 2 2 3 9 3" xfId="1739"/>
    <cellStyle name="Normal 4 2 2 2 4" xfId="1740"/>
    <cellStyle name="Normal 4 2 2 2 4 2" xfId="1741"/>
    <cellStyle name="Normal 4 2 2 2 4 3" xfId="1742"/>
    <cellStyle name="Normal 4 2 2 2 5" xfId="1743"/>
    <cellStyle name="Normal 4 2 2 2 5 2" xfId="1744"/>
    <cellStyle name="Normal 4 2 2 2 5 3" xfId="1745"/>
    <cellStyle name="Normal 4 2 2 2 6" xfId="1746"/>
    <cellStyle name="Normal 4 2 2 2 6 2" xfId="1747"/>
    <cellStyle name="Normal 4 2 2 2 6 3" xfId="1748"/>
    <cellStyle name="Normal 4 2 2 2 7" xfId="1749"/>
    <cellStyle name="Normal 4 2 2 2 7 2" xfId="1750"/>
    <cellStyle name="Normal 4 2 2 2 7 3" xfId="1751"/>
    <cellStyle name="Normal 4 2 2 2 8" xfId="1752"/>
    <cellStyle name="Normal 4 2 2 2 8 2" xfId="1753"/>
    <cellStyle name="Normal 4 2 2 2 8 3" xfId="1754"/>
    <cellStyle name="Normal 4 2 2 2 9" xfId="1755"/>
    <cellStyle name="Normal 4 2 2 2 9 2" xfId="1756"/>
    <cellStyle name="Normal 4 2 2 2 9 3" xfId="1757"/>
    <cellStyle name="Normal 4 2 2 3" xfId="1758"/>
    <cellStyle name="Normal 4 2 2 3 10" xfId="1759"/>
    <cellStyle name="Normal 4 2 2 3 10 2" xfId="1760"/>
    <cellStyle name="Normal 4 2 2 3 10 3" xfId="1761"/>
    <cellStyle name="Normal 4 2 2 3 11" xfId="1762"/>
    <cellStyle name="Normal 4 2 2 3 11 2" xfId="1763"/>
    <cellStyle name="Normal 4 2 2 3 11 3" xfId="1764"/>
    <cellStyle name="Normal 4 2 2 3 12" xfId="1765"/>
    <cellStyle name="Normal 4 2 2 3 12 2" xfId="1766"/>
    <cellStyle name="Normal 4 2 2 3 12 3" xfId="1767"/>
    <cellStyle name="Normal 4 2 2 3 13" xfId="1768"/>
    <cellStyle name="Normal 4 2 2 3 13 2" xfId="1769"/>
    <cellStyle name="Normal 4 2 2 3 13 3" xfId="1770"/>
    <cellStyle name="Normal 4 2 2 3 14" xfId="1771"/>
    <cellStyle name="Normal 4 2 2 3 14 2" xfId="1772"/>
    <cellStyle name="Normal 4 2 2 3 14 3" xfId="1773"/>
    <cellStyle name="Normal 4 2 2 3 14 4" xfId="1774"/>
    <cellStyle name="Normal 4 2 2 3 14 5" xfId="1775"/>
    <cellStyle name="Normal 4 2 2 3 14 6" xfId="1776"/>
    <cellStyle name="Normal 4 2 2 3 14 7" xfId="1777"/>
    <cellStyle name="Normal 4 2 2 3 15" xfId="1778"/>
    <cellStyle name="Normal 4 2 2 3 15 2" xfId="1779"/>
    <cellStyle name="Normal 4 2 2 3 15 3" xfId="1780"/>
    <cellStyle name="Normal 4 2 2 3 15 4" xfId="1781"/>
    <cellStyle name="Normal 4 2 2 3 15 5" xfId="1782"/>
    <cellStyle name="Normal 4 2 2 3 15 6" xfId="1783"/>
    <cellStyle name="Normal 4 2 2 3 15 7" xfId="1784"/>
    <cellStyle name="Normal 4 2 2 3 16" xfId="1785"/>
    <cellStyle name="Normal 4 2 2 3 17" xfId="1786"/>
    <cellStyle name="Normal 4 2 2 3 2" xfId="1787"/>
    <cellStyle name="Normal 4 2 2 3 2 10" xfId="1788"/>
    <cellStyle name="Normal 4 2 2 3 2 10 2" xfId="1789"/>
    <cellStyle name="Normal 4 2 2 3 2 10 3" xfId="1790"/>
    <cellStyle name="Normal 4 2 2 3 2 11" xfId="1791"/>
    <cellStyle name="Normal 4 2 2 3 2 11 2" xfId="1792"/>
    <cellStyle name="Normal 4 2 2 3 2 11 3" xfId="1793"/>
    <cellStyle name="Normal 4 2 2 3 2 12" xfId="1794"/>
    <cellStyle name="Normal 4 2 2 3 2 12 2" xfId="1795"/>
    <cellStyle name="Normal 4 2 2 3 2 12 3" xfId="1796"/>
    <cellStyle name="Normal 4 2 2 3 2 12 4" xfId="1797"/>
    <cellStyle name="Normal 4 2 2 3 2 12 5" xfId="1798"/>
    <cellStyle name="Normal 4 2 2 3 2 12 6" xfId="1799"/>
    <cellStyle name="Normal 4 2 2 3 2 12 7" xfId="1800"/>
    <cellStyle name="Normal 4 2 2 3 2 13" xfId="1801"/>
    <cellStyle name="Normal 4 2 2 3 2 13 2" xfId="1802"/>
    <cellStyle name="Normal 4 2 2 3 2 13 3" xfId="1803"/>
    <cellStyle name="Normal 4 2 2 3 2 13 4" xfId="1804"/>
    <cellStyle name="Normal 4 2 2 3 2 13 5" xfId="1805"/>
    <cellStyle name="Normal 4 2 2 3 2 13 6" xfId="1806"/>
    <cellStyle name="Normal 4 2 2 3 2 13 7" xfId="1807"/>
    <cellStyle name="Normal 4 2 2 3 2 14" xfId="1808"/>
    <cellStyle name="Normal 4 2 2 3 2 15" xfId="1809"/>
    <cellStyle name="Normal 4 2 2 3 2 2" xfId="1810"/>
    <cellStyle name="Normal 4 2 2 3 2 2 2" xfId="1811"/>
    <cellStyle name="Normal 4 2 2 3 2 2 3" xfId="1812"/>
    <cellStyle name="Normal 4 2 2 3 2 3" xfId="1813"/>
    <cellStyle name="Normal 4 2 2 3 2 3 2" xfId="1814"/>
    <cellStyle name="Normal 4 2 2 3 2 3 3" xfId="1815"/>
    <cellStyle name="Normal 4 2 2 3 2 4" xfId="1816"/>
    <cellStyle name="Normal 4 2 2 3 2 4 2" xfId="1817"/>
    <cellStyle name="Normal 4 2 2 3 2 4 3" xfId="1818"/>
    <cellStyle name="Normal 4 2 2 3 2 5" xfId="1819"/>
    <cellStyle name="Normal 4 2 2 3 2 5 2" xfId="1820"/>
    <cellStyle name="Normal 4 2 2 3 2 5 3" xfId="1821"/>
    <cellStyle name="Normal 4 2 2 3 2 6" xfId="1822"/>
    <cellStyle name="Normal 4 2 2 3 2 6 2" xfId="1823"/>
    <cellStyle name="Normal 4 2 2 3 2 6 3" xfId="1824"/>
    <cellStyle name="Normal 4 2 2 3 2 7" xfId="1825"/>
    <cellStyle name="Normal 4 2 2 3 2 7 2" xfId="1826"/>
    <cellStyle name="Normal 4 2 2 3 2 7 3" xfId="1827"/>
    <cellStyle name="Normal 4 2 2 3 2 8" xfId="1828"/>
    <cellStyle name="Normal 4 2 2 3 2 8 2" xfId="1829"/>
    <cellStyle name="Normal 4 2 2 3 2 8 3" xfId="1830"/>
    <cellStyle name="Normal 4 2 2 3 2 9" xfId="1831"/>
    <cellStyle name="Normal 4 2 2 3 2 9 2" xfId="1832"/>
    <cellStyle name="Normal 4 2 2 3 2 9 3" xfId="1833"/>
    <cellStyle name="Normal 4 2 2 3 3" xfId="1834"/>
    <cellStyle name="Normal 4 2 2 3 3 10" xfId="1835"/>
    <cellStyle name="Normal 4 2 2 3 3 10 2" xfId="1836"/>
    <cellStyle name="Normal 4 2 2 3 3 10 3" xfId="1837"/>
    <cellStyle name="Normal 4 2 2 3 3 11" xfId="1838"/>
    <cellStyle name="Normal 4 2 2 3 3 11 2" xfId="1839"/>
    <cellStyle name="Normal 4 2 2 3 3 11 3" xfId="1840"/>
    <cellStyle name="Normal 4 2 2 3 3 12" xfId="1841"/>
    <cellStyle name="Normal 4 2 2 3 3 12 2" xfId="1842"/>
    <cellStyle name="Normal 4 2 2 3 3 12 3" xfId="1843"/>
    <cellStyle name="Normal 4 2 2 3 3 13" xfId="1844"/>
    <cellStyle name="Normal 4 2 2 3 3 13 2" xfId="1845"/>
    <cellStyle name="Normal 4 2 2 3 3 13 3" xfId="1846"/>
    <cellStyle name="Normal 4 2 2 3 3 13 4" xfId="1847"/>
    <cellStyle name="Normal 4 2 2 3 3 13 5" xfId="1848"/>
    <cellStyle name="Normal 4 2 2 3 3 13 6" xfId="1849"/>
    <cellStyle name="Normal 4 2 2 3 3 13 7" xfId="1850"/>
    <cellStyle name="Normal 4 2 2 3 3 14" xfId="1851"/>
    <cellStyle name="Normal 4 2 2 3 3 14 2" xfId="1852"/>
    <cellStyle name="Normal 4 2 2 3 3 14 3" xfId="1853"/>
    <cellStyle name="Normal 4 2 2 3 3 14 4" xfId="1854"/>
    <cellStyle name="Normal 4 2 2 3 3 14 5" xfId="1855"/>
    <cellStyle name="Normal 4 2 2 3 3 14 6" xfId="1856"/>
    <cellStyle name="Normal 4 2 2 3 3 14 7" xfId="1857"/>
    <cellStyle name="Normal 4 2 2 3 3 15" xfId="1858"/>
    <cellStyle name="Normal 4 2 2 3 3 16" xfId="1859"/>
    <cellStyle name="Normal 4 2 2 3 3 2" xfId="1860"/>
    <cellStyle name="Normal 4 2 2 3 3 2 2" xfId="1861"/>
    <cellStyle name="Normal 4 2 2 3 3 2 2 2" xfId="1862"/>
    <cellStyle name="Normal 4 2 2 3 3 2 2 2 2" xfId="1863"/>
    <cellStyle name="Normal 4 2 2 3 3 2 2 2 3" xfId="1864"/>
    <cellStyle name="Normal 4 2 2 3 3 2 2 3" xfId="1865"/>
    <cellStyle name="Normal 4 2 2 3 3 2 2 4" xfId="1866"/>
    <cellStyle name="Normal 4 2 2 3 3 2 3" xfId="1867"/>
    <cellStyle name="Normal 4 2 2 3 3 2 3 2" xfId="1868"/>
    <cellStyle name="Normal 4 2 2 3 3 2 3 3" xfId="1869"/>
    <cellStyle name="Normal 4 2 2 3 3 2 4" xfId="1870"/>
    <cellStyle name="Normal 4 2 2 3 3 2 4 2" xfId="1871"/>
    <cellStyle name="Normal 4 2 2 3 3 2 4 3" xfId="1872"/>
    <cellStyle name="Normal 4 2 2 3 3 2 5" xfId="1873"/>
    <cellStyle name="Normal 4 2 2 3 3 2 6" xfId="1874"/>
    <cellStyle name="Normal 4 2 2 3 3 3" xfId="1875"/>
    <cellStyle name="Normal 4 2 2 3 3 3 2" xfId="1876"/>
    <cellStyle name="Normal 4 2 2 3 3 3 3" xfId="1877"/>
    <cellStyle name="Normal 4 2 2 3 3 4" xfId="1878"/>
    <cellStyle name="Normal 4 2 2 3 3 4 2" xfId="1879"/>
    <cellStyle name="Normal 4 2 2 3 3 4 3" xfId="1880"/>
    <cellStyle name="Normal 4 2 2 3 3 5" xfId="1881"/>
    <cellStyle name="Normal 4 2 2 3 3 5 2" xfId="1882"/>
    <cellStyle name="Normal 4 2 2 3 3 5 3" xfId="1883"/>
    <cellStyle name="Normal 4 2 2 3 3 6" xfId="1884"/>
    <cellStyle name="Normal 4 2 2 3 3 6 2" xfId="1885"/>
    <cellStyle name="Normal 4 2 2 3 3 6 3" xfId="1886"/>
    <cellStyle name="Normal 4 2 2 3 3 7" xfId="1887"/>
    <cellStyle name="Normal 4 2 2 3 3 7 2" xfId="1888"/>
    <cellStyle name="Normal 4 2 2 3 3 7 3" xfId="1889"/>
    <cellStyle name="Normal 4 2 2 3 3 8" xfId="1890"/>
    <cellStyle name="Normal 4 2 2 3 3 8 2" xfId="1891"/>
    <cellStyle name="Normal 4 2 2 3 3 8 3" xfId="1892"/>
    <cellStyle name="Normal 4 2 2 3 3 9" xfId="1893"/>
    <cellStyle name="Normal 4 2 2 3 3 9 2" xfId="1894"/>
    <cellStyle name="Normal 4 2 2 3 3 9 3" xfId="1895"/>
    <cellStyle name="Normal 4 2 2 3 4" xfId="1896"/>
    <cellStyle name="Normal 4 2 2 3 4 2" xfId="1897"/>
    <cellStyle name="Normal 4 2 2 3 4 3" xfId="1898"/>
    <cellStyle name="Normal 4 2 2 3 5" xfId="1899"/>
    <cellStyle name="Normal 4 2 2 3 5 2" xfId="1900"/>
    <cellStyle name="Normal 4 2 2 3 5 3" xfId="1901"/>
    <cellStyle name="Normal 4 2 2 3 6" xfId="1902"/>
    <cellStyle name="Normal 4 2 2 3 6 2" xfId="1903"/>
    <cellStyle name="Normal 4 2 2 3 6 3" xfId="1904"/>
    <cellStyle name="Normal 4 2 2 3 7" xfId="1905"/>
    <cellStyle name="Normal 4 2 2 3 7 2" xfId="1906"/>
    <cellStyle name="Normal 4 2 2 3 7 3" xfId="1907"/>
    <cellStyle name="Normal 4 2 2 3 8" xfId="1908"/>
    <cellStyle name="Normal 4 2 2 3 8 2" xfId="1909"/>
    <cellStyle name="Normal 4 2 2 3 8 3" xfId="1910"/>
    <cellStyle name="Normal 4 2 2 3 9" xfId="1911"/>
    <cellStyle name="Normal 4 2 2 3 9 2" xfId="1912"/>
    <cellStyle name="Normal 4 2 2 3 9 3" xfId="1913"/>
    <cellStyle name="Normal 4 2 2 4" xfId="1914"/>
    <cellStyle name="Normal 4 2 2 4 10" xfId="1915"/>
    <cellStyle name="Normal 4 2 2 4 10 2" xfId="1916"/>
    <cellStyle name="Normal 4 2 2 4 10 3" xfId="1917"/>
    <cellStyle name="Normal 4 2 2 4 11" xfId="1918"/>
    <cellStyle name="Normal 4 2 2 4 11 2" xfId="1919"/>
    <cellStyle name="Normal 4 2 2 4 11 3" xfId="1920"/>
    <cellStyle name="Normal 4 2 2 4 12" xfId="1921"/>
    <cellStyle name="Normal 4 2 2 4 12 2" xfId="1922"/>
    <cellStyle name="Normal 4 2 2 4 12 3" xfId="1923"/>
    <cellStyle name="Normal 4 2 2 4 12 4" xfId="1924"/>
    <cellStyle name="Normal 4 2 2 4 12 5" xfId="1925"/>
    <cellStyle name="Normal 4 2 2 4 12 6" xfId="1926"/>
    <cellStyle name="Normal 4 2 2 4 12 7" xfId="1927"/>
    <cellStyle name="Normal 4 2 2 4 13" xfId="1928"/>
    <cellStyle name="Normal 4 2 2 4 13 2" xfId="1929"/>
    <cellStyle name="Normal 4 2 2 4 13 3" xfId="1930"/>
    <cellStyle name="Normal 4 2 2 4 13 4" xfId="1931"/>
    <cellStyle name="Normal 4 2 2 4 13 5" xfId="1932"/>
    <cellStyle name="Normal 4 2 2 4 13 6" xfId="1933"/>
    <cellStyle name="Normal 4 2 2 4 13 7" xfId="1934"/>
    <cellStyle name="Normal 4 2 2 4 14" xfId="1935"/>
    <cellStyle name="Normal 4 2 2 4 15" xfId="1936"/>
    <cellStyle name="Normal 4 2 2 4 2" xfId="1937"/>
    <cellStyle name="Normal 4 2 2 4 2 2" xfId="1938"/>
    <cellStyle name="Normal 4 2 2 4 2 3" xfId="1939"/>
    <cellStyle name="Normal 4 2 2 4 3" xfId="1940"/>
    <cellStyle name="Normal 4 2 2 4 3 2" xfId="1941"/>
    <cellStyle name="Normal 4 2 2 4 3 3" xfId="1942"/>
    <cellStyle name="Normal 4 2 2 4 4" xfId="1943"/>
    <cellStyle name="Normal 4 2 2 4 4 2" xfId="1944"/>
    <cellStyle name="Normal 4 2 2 4 4 3" xfId="1945"/>
    <cellStyle name="Normal 4 2 2 4 5" xfId="1946"/>
    <cellStyle name="Normal 4 2 2 4 5 2" xfId="1947"/>
    <cellStyle name="Normal 4 2 2 4 5 3" xfId="1948"/>
    <cellStyle name="Normal 4 2 2 4 6" xfId="1949"/>
    <cellStyle name="Normal 4 2 2 4 6 2" xfId="1950"/>
    <cellStyle name="Normal 4 2 2 4 6 3" xfId="1951"/>
    <cellStyle name="Normal 4 2 2 4 7" xfId="1952"/>
    <cellStyle name="Normal 4 2 2 4 7 2" xfId="1953"/>
    <cellStyle name="Normal 4 2 2 4 7 3" xfId="1954"/>
    <cellStyle name="Normal 4 2 2 4 8" xfId="1955"/>
    <cellStyle name="Normal 4 2 2 4 8 2" xfId="1956"/>
    <cellStyle name="Normal 4 2 2 4 8 3" xfId="1957"/>
    <cellStyle name="Normal 4 2 2 4 9" xfId="1958"/>
    <cellStyle name="Normal 4 2 2 4 9 2" xfId="1959"/>
    <cellStyle name="Normal 4 2 2 4 9 3" xfId="1960"/>
    <cellStyle name="Normal 4 2 2 5" xfId="1961"/>
    <cellStyle name="Normal 4 2 2 5 2" xfId="1962"/>
    <cellStyle name="Normal 4 2 2 5 3" xfId="1963"/>
    <cellStyle name="Normal 4 2 2 6" xfId="1964"/>
    <cellStyle name="Normal 4 2 2 6 2" xfId="1965"/>
    <cellStyle name="Normal 4 2 2 6 3" xfId="1966"/>
    <cellStyle name="Normal 4 2 2 7" xfId="1967"/>
    <cellStyle name="Normal 4 2 2 7 2" xfId="1968"/>
    <cellStyle name="Normal 4 2 2 7 3" xfId="1969"/>
    <cellStyle name="Normal 4 2 2 8" xfId="1970"/>
    <cellStyle name="Normal 4 2 2 8 2" xfId="1971"/>
    <cellStyle name="Normal 4 2 2 8 3" xfId="1972"/>
    <cellStyle name="Normal 4 2 2 9" xfId="1973"/>
    <cellStyle name="Normal 4 2 2 9 2" xfId="1974"/>
    <cellStyle name="Normal 4 2 2 9 3" xfId="1975"/>
    <cellStyle name="Normal 4 2 3" xfId="1976"/>
    <cellStyle name="Normal 4 2 3 10" xfId="1977"/>
    <cellStyle name="Normal 4 2 3 10 2" xfId="1978"/>
    <cellStyle name="Normal 4 2 3 10 3" xfId="1979"/>
    <cellStyle name="Normal 4 2 3 11" xfId="1980"/>
    <cellStyle name="Normal 4 2 3 11 2" xfId="1981"/>
    <cellStyle name="Normal 4 2 3 11 3" xfId="1982"/>
    <cellStyle name="Normal 4 2 3 12" xfId="1983"/>
    <cellStyle name="Normal 4 2 3 12 2" xfId="1984"/>
    <cellStyle name="Normal 4 2 3 12 3" xfId="1985"/>
    <cellStyle name="Normal 4 2 3 12 4" xfId="1986"/>
    <cellStyle name="Normal 4 2 3 12 5" xfId="1987"/>
    <cellStyle name="Normal 4 2 3 12 6" xfId="1988"/>
    <cellStyle name="Normal 4 2 3 12 7" xfId="1989"/>
    <cellStyle name="Normal 4 2 3 13" xfId="1990"/>
    <cellStyle name="Normal 4 2 3 13 2" xfId="1991"/>
    <cellStyle name="Normal 4 2 3 13 3" xfId="1992"/>
    <cellStyle name="Normal 4 2 3 13 4" xfId="1993"/>
    <cellStyle name="Normal 4 2 3 13 5" xfId="1994"/>
    <cellStyle name="Normal 4 2 3 13 6" xfId="1995"/>
    <cellStyle name="Normal 4 2 3 13 7" xfId="1996"/>
    <cellStyle name="Normal 4 2 3 14" xfId="1997"/>
    <cellStyle name="Normal 4 2 3 15" xfId="1998"/>
    <cellStyle name="Normal 4 2 3 2" xfId="1999"/>
    <cellStyle name="Normal 4 2 3 2 2" xfId="2000"/>
    <cellStyle name="Normal 4 2 3 2 3" xfId="2001"/>
    <cellStyle name="Normal 4 2 3 3" xfId="2002"/>
    <cellStyle name="Normal 4 2 3 3 2" xfId="2003"/>
    <cellStyle name="Normal 4 2 3 3 3" xfId="2004"/>
    <cellStyle name="Normal 4 2 3 4" xfId="2005"/>
    <cellStyle name="Normal 4 2 3 4 2" xfId="2006"/>
    <cellStyle name="Normal 4 2 3 4 3" xfId="2007"/>
    <cellStyle name="Normal 4 2 3 5" xfId="2008"/>
    <cellStyle name="Normal 4 2 3 5 2" xfId="2009"/>
    <cellStyle name="Normal 4 2 3 5 3" xfId="2010"/>
    <cellStyle name="Normal 4 2 3 6" xfId="2011"/>
    <cellStyle name="Normal 4 2 3 6 2" xfId="2012"/>
    <cellStyle name="Normal 4 2 3 6 3" xfId="2013"/>
    <cellStyle name="Normal 4 2 3 7" xfId="2014"/>
    <cellStyle name="Normal 4 2 3 7 2" xfId="2015"/>
    <cellStyle name="Normal 4 2 3 7 3" xfId="2016"/>
    <cellStyle name="Normal 4 2 3 8" xfId="2017"/>
    <cellStyle name="Normal 4 2 3 8 2" xfId="2018"/>
    <cellStyle name="Normal 4 2 3 8 3" xfId="2019"/>
    <cellStyle name="Normal 4 2 3 9" xfId="2020"/>
    <cellStyle name="Normal 4 2 3 9 2" xfId="2021"/>
    <cellStyle name="Normal 4 2 3 9 3" xfId="2022"/>
    <cellStyle name="Normal 4 2 4" xfId="2023"/>
    <cellStyle name="Normal 4 2 4 2" xfId="2024"/>
    <cellStyle name="Normal 4 2 4 3" xfId="2025"/>
    <cellStyle name="Normal 4 2 5" xfId="2026"/>
    <cellStyle name="Normal 4 2 5 2" xfId="2027"/>
    <cellStyle name="Normal 4 2 5 3" xfId="2028"/>
    <cellStyle name="Normal 4 2 6" xfId="2029"/>
    <cellStyle name="Normal 4 2 6 2" xfId="2030"/>
    <cellStyle name="Normal 4 2 6 3" xfId="2031"/>
    <cellStyle name="Normal 4 2 7" xfId="2032"/>
    <cellStyle name="Normal 4 2 7 2" xfId="2033"/>
    <cellStyle name="Normal 4 2 7 3" xfId="2034"/>
    <cellStyle name="Normal 4 2 8" xfId="2035"/>
    <cellStyle name="Normal 4 2 8 2" xfId="2036"/>
    <cellStyle name="Normal 4 2 8 3" xfId="2037"/>
    <cellStyle name="Normal 4 2 9" xfId="2038"/>
    <cellStyle name="Normal 4 2 9 2" xfId="2039"/>
    <cellStyle name="Normal 4 2 9 3" xfId="2040"/>
    <cellStyle name="Normal 4 2_2009" xfId="2041"/>
    <cellStyle name="Normal 4 20" xfId="2042"/>
    <cellStyle name="Normal 4 21" xfId="2043"/>
    <cellStyle name="Normal 4 22" xfId="2044"/>
    <cellStyle name="Normal 4 23" xfId="2045"/>
    <cellStyle name="Normal 4 24" xfId="2046"/>
    <cellStyle name="Normal 4 25" xfId="2047"/>
    <cellStyle name="Normal 4 26" xfId="2048"/>
    <cellStyle name="Normal 4 27" xfId="2049"/>
    <cellStyle name="Normal 4 28" xfId="2050"/>
    <cellStyle name="Normal 4 29" xfId="2051"/>
    <cellStyle name="Normal 4 3" xfId="2052"/>
    <cellStyle name="Normal 4 3 10" xfId="2053"/>
    <cellStyle name="Normal 4 3 10 2" xfId="2054"/>
    <cellStyle name="Normal 4 3 10 3" xfId="2055"/>
    <cellStyle name="Normal 4 3 11" xfId="2056"/>
    <cellStyle name="Normal 4 3 11 2" xfId="2057"/>
    <cellStyle name="Normal 4 3 11 3" xfId="2058"/>
    <cellStyle name="Normal 4 3 12" xfId="2059"/>
    <cellStyle name="Normal 4 3 12 2" xfId="2060"/>
    <cellStyle name="Normal 4 3 12 3" xfId="2061"/>
    <cellStyle name="Normal 4 3 13" xfId="2062"/>
    <cellStyle name="Normal 4 3 13 2" xfId="2063"/>
    <cellStyle name="Normal 4 3 13 3" xfId="2064"/>
    <cellStyle name="Normal 4 3 13 4" xfId="2065"/>
    <cellStyle name="Normal 4 3 13 5" xfId="2066"/>
    <cellStyle name="Normal 4 3 13 6" xfId="2067"/>
    <cellStyle name="Normal 4 3 13 7" xfId="2068"/>
    <cellStyle name="Normal 4 3 14" xfId="2069"/>
    <cellStyle name="Normal 4 3 14 2" xfId="2070"/>
    <cellStyle name="Normal 4 3 14 3" xfId="2071"/>
    <cellStyle name="Normal 4 3 14 4" xfId="2072"/>
    <cellStyle name="Normal 4 3 14 5" xfId="2073"/>
    <cellStyle name="Normal 4 3 14 6" xfId="2074"/>
    <cellStyle name="Normal 4 3 14 7" xfId="2075"/>
    <cellStyle name="Normal 4 3 15" xfId="2076"/>
    <cellStyle name="Normal 4 3 16" xfId="2077"/>
    <cellStyle name="Normal 4 3 17" xfId="2078"/>
    <cellStyle name="Normal 4 3 2" xfId="2079"/>
    <cellStyle name="Normal 4 3 2 10" xfId="2080"/>
    <cellStyle name="Normal 4 3 2 10 2" xfId="2081"/>
    <cellStyle name="Normal 4 3 2 10 3" xfId="2082"/>
    <cellStyle name="Normal 4 3 2 11" xfId="2083"/>
    <cellStyle name="Normal 4 3 2 11 2" xfId="2084"/>
    <cellStyle name="Normal 4 3 2 11 3" xfId="2085"/>
    <cellStyle name="Normal 4 3 2 12" xfId="2086"/>
    <cellStyle name="Normal 4 3 2 12 2" xfId="2087"/>
    <cellStyle name="Normal 4 3 2 12 3" xfId="2088"/>
    <cellStyle name="Normal 4 3 2 12 4" xfId="2089"/>
    <cellStyle name="Normal 4 3 2 12 5" xfId="2090"/>
    <cellStyle name="Normal 4 3 2 12 6" xfId="2091"/>
    <cellStyle name="Normal 4 3 2 12 7" xfId="2092"/>
    <cellStyle name="Normal 4 3 2 13" xfId="2093"/>
    <cellStyle name="Normal 4 3 2 13 2" xfId="2094"/>
    <cellStyle name="Normal 4 3 2 13 3" xfId="2095"/>
    <cellStyle name="Normal 4 3 2 13 4" xfId="2096"/>
    <cellStyle name="Normal 4 3 2 13 5" xfId="2097"/>
    <cellStyle name="Normal 4 3 2 13 6" xfId="2098"/>
    <cellStyle name="Normal 4 3 2 13 7" xfId="2099"/>
    <cellStyle name="Normal 4 3 2 14" xfId="2100"/>
    <cellStyle name="Normal 4 3 2 15" xfId="2101"/>
    <cellStyle name="Normal 4 3 2 2" xfId="2102"/>
    <cellStyle name="Normal 4 3 2 2 2" xfId="2103"/>
    <cellStyle name="Normal 4 3 2 2 3" xfId="2104"/>
    <cellStyle name="Normal 4 3 2 3" xfId="2105"/>
    <cellStyle name="Normal 4 3 2 3 2" xfId="2106"/>
    <cellStyle name="Normal 4 3 2 3 3" xfId="2107"/>
    <cellStyle name="Normal 4 3 2 4" xfId="2108"/>
    <cellStyle name="Normal 4 3 2 4 2" xfId="2109"/>
    <cellStyle name="Normal 4 3 2 4 3" xfId="2110"/>
    <cellStyle name="Normal 4 3 2 5" xfId="2111"/>
    <cellStyle name="Normal 4 3 2 5 2" xfId="2112"/>
    <cellStyle name="Normal 4 3 2 5 3" xfId="2113"/>
    <cellStyle name="Normal 4 3 2 6" xfId="2114"/>
    <cellStyle name="Normal 4 3 2 6 2" xfId="2115"/>
    <cellStyle name="Normal 4 3 2 6 3" xfId="2116"/>
    <cellStyle name="Normal 4 3 2 7" xfId="2117"/>
    <cellStyle name="Normal 4 3 2 7 2" xfId="2118"/>
    <cellStyle name="Normal 4 3 2 7 3" xfId="2119"/>
    <cellStyle name="Normal 4 3 2 8" xfId="2120"/>
    <cellStyle name="Normal 4 3 2 8 2" xfId="2121"/>
    <cellStyle name="Normal 4 3 2 8 3" xfId="2122"/>
    <cellStyle name="Normal 4 3 2 9" xfId="2123"/>
    <cellStyle name="Normal 4 3 2 9 2" xfId="2124"/>
    <cellStyle name="Normal 4 3 2 9 3" xfId="2125"/>
    <cellStyle name="Normal 4 3 3" xfId="2126"/>
    <cellStyle name="Normal 4 3 3 2" xfId="2127"/>
    <cellStyle name="Normal 4 3 3 3" xfId="2128"/>
    <cellStyle name="Normal 4 3 4" xfId="2129"/>
    <cellStyle name="Normal 4 3 4 2" xfId="2130"/>
    <cellStyle name="Normal 4 3 4 3" xfId="2131"/>
    <cellStyle name="Normal 4 3 5" xfId="2132"/>
    <cellStyle name="Normal 4 3 5 2" xfId="2133"/>
    <cellStyle name="Normal 4 3 5 3" xfId="2134"/>
    <cellStyle name="Normal 4 3 6" xfId="2135"/>
    <cellStyle name="Normal 4 3 6 2" xfId="2136"/>
    <cellStyle name="Normal 4 3 6 3" xfId="2137"/>
    <cellStyle name="Normal 4 3 7" xfId="2138"/>
    <cellStyle name="Normal 4 3 7 2" xfId="2139"/>
    <cellStyle name="Normal 4 3 7 3" xfId="2140"/>
    <cellStyle name="Normal 4 3 8" xfId="2141"/>
    <cellStyle name="Normal 4 3 8 2" xfId="2142"/>
    <cellStyle name="Normal 4 3 8 3" xfId="2143"/>
    <cellStyle name="Normal 4 3 9" xfId="2144"/>
    <cellStyle name="Normal 4 3 9 2" xfId="2145"/>
    <cellStyle name="Normal 4 3 9 3" xfId="2146"/>
    <cellStyle name="Normal 4 30" xfId="2147"/>
    <cellStyle name="Normal 4 31" xfId="2148"/>
    <cellStyle name="Normal 4 32" xfId="2149"/>
    <cellStyle name="Normal 4 33" xfId="2150"/>
    <cellStyle name="Normal 4 34" xfId="2151"/>
    <cellStyle name="Normal 4 35" xfId="2152"/>
    <cellStyle name="Normal 4 36" xfId="2153"/>
    <cellStyle name="Normal 4 37" xfId="2154"/>
    <cellStyle name="Normal 4 38" xfId="2155"/>
    <cellStyle name="Normal 4 4" xfId="2156"/>
    <cellStyle name="Normal 4 4 10" xfId="2157"/>
    <cellStyle name="Normal 4 4 10 2" xfId="2158"/>
    <cellStyle name="Normal 4 4 10 3" xfId="2159"/>
    <cellStyle name="Normal 4 4 11" xfId="2160"/>
    <cellStyle name="Normal 4 4 11 2" xfId="2161"/>
    <cellStyle name="Normal 4 4 11 3" xfId="2162"/>
    <cellStyle name="Normal 4 4 12" xfId="2163"/>
    <cellStyle name="Normal 4 4 12 2" xfId="2164"/>
    <cellStyle name="Normal 4 4 12 3" xfId="2165"/>
    <cellStyle name="Normal 4 4 12 4" xfId="2166"/>
    <cellStyle name="Normal 4 4 12 5" xfId="2167"/>
    <cellStyle name="Normal 4 4 12 6" xfId="2168"/>
    <cellStyle name="Normal 4 4 12 7" xfId="2169"/>
    <cellStyle name="Normal 4 4 13" xfId="2170"/>
    <cellStyle name="Normal 4 4 13 2" xfId="2171"/>
    <cellStyle name="Normal 4 4 13 3" xfId="2172"/>
    <cellStyle name="Normal 4 4 13 4" xfId="2173"/>
    <cellStyle name="Normal 4 4 13 5" xfId="2174"/>
    <cellStyle name="Normal 4 4 13 6" xfId="2175"/>
    <cellStyle name="Normal 4 4 13 7" xfId="2176"/>
    <cellStyle name="Normal 4 4 14" xfId="2177"/>
    <cellStyle name="Normal 4 4 15" xfId="2178"/>
    <cellStyle name="Normal 4 4 16" xfId="2179"/>
    <cellStyle name="Normal 4 4 2" xfId="2180"/>
    <cellStyle name="Normal 4 4 2 2" xfId="2181"/>
    <cellStyle name="Normal 4 4 2 3" xfId="2182"/>
    <cellStyle name="Normal 4 4 3" xfId="2183"/>
    <cellStyle name="Normal 4 4 3 2" xfId="2184"/>
    <cellStyle name="Normal 4 4 3 3" xfId="2185"/>
    <cellStyle name="Normal 4 4 4" xfId="2186"/>
    <cellStyle name="Normal 4 4 4 2" xfId="2187"/>
    <cellStyle name="Normal 4 4 4 3" xfId="2188"/>
    <cellStyle name="Normal 4 4 5" xfId="2189"/>
    <cellStyle name="Normal 4 4 5 2" xfId="2190"/>
    <cellStyle name="Normal 4 4 5 3" xfId="2191"/>
    <cellStyle name="Normal 4 4 6" xfId="2192"/>
    <cellStyle name="Normal 4 4 6 2" xfId="2193"/>
    <cellStyle name="Normal 4 4 6 3" xfId="2194"/>
    <cellStyle name="Normal 4 4 7" xfId="2195"/>
    <cellStyle name="Normal 4 4 7 2" xfId="2196"/>
    <cellStyle name="Normal 4 4 7 3" xfId="2197"/>
    <cellStyle name="Normal 4 4 8" xfId="2198"/>
    <cellStyle name="Normal 4 4 8 2" xfId="2199"/>
    <cellStyle name="Normal 4 4 8 3" xfId="2200"/>
    <cellStyle name="Normal 4 4 9" xfId="2201"/>
    <cellStyle name="Normal 4 4 9 2" xfId="2202"/>
    <cellStyle name="Normal 4 4 9 3" xfId="2203"/>
    <cellStyle name="Normal 4 5" xfId="2204"/>
    <cellStyle name="Normal 4 5 2" xfId="2205"/>
    <cellStyle name="Normal 4 6" xfId="2206"/>
    <cellStyle name="Normal 4 6 2" xfId="2207"/>
    <cellStyle name="Normal 4 6 3" xfId="2208"/>
    <cellStyle name="Normal 4 6 4" xfId="2209"/>
    <cellStyle name="Normal 4 7" xfId="2210"/>
    <cellStyle name="Normal 4 7 2" xfId="2211"/>
    <cellStyle name="Normal 4 7 3" xfId="2212"/>
    <cellStyle name="Normal 4 7 4" xfId="2213"/>
    <cellStyle name="Normal 4 8" xfId="2214"/>
    <cellStyle name="Normal 4 8 2" xfId="2215"/>
    <cellStyle name="Normal 4 8 3" xfId="2216"/>
    <cellStyle name="Normal 4 8 4" xfId="2217"/>
    <cellStyle name="Normal 4 9" xfId="2218"/>
    <cellStyle name="Normal 4 9 2" xfId="2219"/>
    <cellStyle name="Normal 4 9 3" xfId="2220"/>
    <cellStyle name="Normal 4 9 4" xfId="2221"/>
    <cellStyle name="Normal 4_2009" xfId="2222"/>
    <cellStyle name="Normal 40" xfId="2223"/>
    <cellStyle name="Normal 41" xfId="2224"/>
    <cellStyle name="Normal 42" xfId="2225"/>
    <cellStyle name="Normal 43" xfId="2226"/>
    <cellStyle name="Normal 45" xfId="2227"/>
    <cellStyle name="Normal 47" xfId="2228"/>
    <cellStyle name="Normal 49" xfId="2229"/>
    <cellStyle name="Normal 5" xfId="2230"/>
    <cellStyle name="Normal 5 10" xfId="2231"/>
    <cellStyle name="Normal 5 10 2" xfId="2232"/>
    <cellStyle name="Normal 5 10 3" xfId="2233"/>
    <cellStyle name="Normal 5 11" xfId="2234"/>
    <cellStyle name="Normal 5 11 2" xfId="2235"/>
    <cellStyle name="Normal 5 11 3" xfId="2236"/>
    <cellStyle name="Normal 5 12" xfId="2237"/>
    <cellStyle name="Normal 5 12 2" xfId="2238"/>
    <cellStyle name="Normal 5 12 3" xfId="2239"/>
    <cellStyle name="Normal 5 13" xfId="2240"/>
    <cellStyle name="Normal 5 13 2" xfId="2241"/>
    <cellStyle name="Normal 5 13 3" xfId="2242"/>
    <cellStyle name="Normal 5 2" xfId="2243"/>
    <cellStyle name="Normal 5 3" xfId="2244"/>
    <cellStyle name="Normal 5 4" xfId="2245"/>
    <cellStyle name="Normal 5 4 2" xfId="2246"/>
    <cellStyle name="Normal 5 4 3" xfId="2247"/>
    <cellStyle name="Normal 5 5" xfId="2248"/>
    <cellStyle name="Normal 5 5 2" xfId="2249"/>
    <cellStyle name="Normal 5 5 3" xfId="2250"/>
    <cellStyle name="Normal 5 6" xfId="2251"/>
    <cellStyle name="Normal 5 6 2" xfId="2252"/>
    <cellStyle name="Normal 5 6 3" xfId="2253"/>
    <cellStyle name="Normal 5 7" xfId="2254"/>
    <cellStyle name="Normal 5 7 2" xfId="2255"/>
    <cellStyle name="Normal 5 7 3" xfId="2256"/>
    <cellStyle name="Normal 5 8" xfId="2257"/>
    <cellStyle name="Normal 5 8 2" xfId="2258"/>
    <cellStyle name="Normal 5 8 3" xfId="2259"/>
    <cellStyle name="Normal 5 9" xfId="2260"/>
    <cellStyle name="Normal 5 9 2" xfId="2261"/>
    <cellStyle name="Normal 5 9 3" xfId="2262"/>
    <cellStyle name="Normal 5_2009 Budget Details _FINALv21" xfId="2263"/>
    <cellStyle name="Normal 50" xfId="2264"/>
    <cellStyle name="Normal 51" xfId="2265"/>
    <cellStyle name="Normal 52" xfId="2266"/>
    <cellStyle name="Normal 54" xfId="2267"/>
    <cellStyle name="Normal 56" xfId="2268"/>
    <cellStyle name="Normal 57" xfId="2269"/>
    <cellStyle name="Normal 59" xfId="2270"/>
    <cellStyle name="Normal 6" xfId="2271"/>
    <cellStyle name="Normal 6 10" xfId="2272"/>
    <cellStyle name="Normal 6 11" xfId="2273"/>
    <cellStyle name="Normal 6 12" xfId="2274"/>
    <cellStyle name="Normal 6 13" xfId="2275"/>
    <cellStyle name="Normal 6 14" xfId="2276"/>
    <cellStyle name="Normal 6 15" xfId="2277"/>
    <cellStyle name="Normal 6 16" xfId="2278"/>
    <cellStyle name="Normal 6 17" xfId="2279"/>
    <cellStyle name="Normal 6 18" xfId="2280"/>
    <cellStyle name="Normal 6 19" xfId="2281"/>
    <cellStyle name="Normal 6 2" xfId="2282"/>
    <cellStyle name="Normal 6 2 2" xfId="2283"/>
    <cellStyle name="Normal 6 20" xfId="2284"/>
    <cellStyle name="Normal 6 21" xfId="2285"/>
    <cellStyle name="Normal 6 22" xfId="2286"/>
    <cellStyle name="Normal 6 23" xfId="2287"/>
    <cellStyle name="Normal 6 24" xfId="2288"/>
    <cellStyle name="Normal 6 25" xfId="2289"/>
    <cellStyle name="Normal 6 26" xfId="2290"/>
    <cellStyle name="Normal 6 27" xfId="2291"/>
    <cellStyle name="Normal 6 28" xfId="2292"/>
    <cellStyle name="Normal 6 29" xfId="2293"/>
    <cellStyle name="Normal 6 3" xfId="2294"/>
    <cellStyle name="Normal 6 30" xfId="2295"/>
    <cellStyle name="Normal 6 31" xfId="2296"/>
    <cellStyle name="Normal 6 32" xfId="2297"/>
    <cellStyle name="Normal 6 33" xfId="2298"/>
    <cellStyle name="Normal 6 34" xfId="2299"/>
    <cellStyle name="Normal 6 35" xfId="2300"/>
    <cellStyle name="Normal 6 36" xfId="2301"/>
    <cellStyle name="Normal 6 4" xfId="2302"/>
    <cellStyle name="Normal 6 5" xfId="2303"/>
    <cellStyle name="Normal 6 6" xfId="2304"/>
    <cellStyle name="Normal 6 7" xfId="2305"/>
    <cellStyle name="Normal 6 8" xfId="2306"/>
    <cellStyle name="Normal 6 9" xfId="2307"/>
    <cellStyle name="Normal 61" xfId="2308"/>
    <cellStyle name="Normal 63" xfId="2309"/>
    <cellStyle name="Normal 65" xfId="2310"/>
    <cellStyle name="Normal 67" xfId="2311"/>
    <cellStyle name="Normal 69" xfId="2312"/>
    <cellStyle name="Normal 7" xfId="2313"/>
    <cellStyle name="Normal 7 10" xfId="2314"/>
    <cellStyle name="Normal 7 11" xfId="2315"/>
    <cellStyle name="Normal 7 12" xfId="2316"/>
    <cellStyle name="Normal 7 13" xfId="2317"/>
    <cellStyle name="Normal 7 14" xfId="2318"/>
    <cellStyle name="Normal 7 2" xfId="2319"/>
    <cellStyle name="Normal 7 3" xfId="2320"/>
    <cellStyle name="Normal 7 4" xfId="2321"/>
    <cellStyle name="Normal 7 5" xfId="2322"/>
    <cellStyle name="Normal 7 6" xfId="2323"/>
    <cellStyle name="Normal 7 7" xfId="2324"/>
    <cellStyle name="Normal 7 8" xfId="2325"/>
    <cellStyle name="Normal 7 9" xfId="2326"/>
    <cellStyle name="Normal 7_2009" xfId="2327"/>
    <cellStyle name="Normal 71" xfId="2328"/>
    <cellStyle name="Normal 73" xfId="2329"/>
    <cellStyle name="Normal 75" xfId="2330"/>
    <cellStyle name="Normal 77" xfId="2331"/>
    <cellStyle name="Normal 79" xfId="2332"/>
    <cellStyle name="Normal 79 2" xfId="2333"/>
    <cellStyle name="Normal 8" xfId="2334"/>
    <cellStyle name="Normal 8 10" xfId="2335"/>
    <cellStyle name="Normal 8 11" xfId="2336"/>
    <cellStyle name="Normal 8 12" xfId="2337"/>
    <cellStyle name="Normal 8 13" xfId="2338"/>
    <cellStyle name="Normal 8 14" xfId="2339"/>
    <cellStyle name="Normal 8 15" xfId="2340"/>
    <cellStyle name="Normal 8 16" xfId="2341"/>
    <cellStyle name="Normal 8 2" xfId="2342"/>
    <cellStyle name="Normal 8 2 2" xfId="2343"/>
    <cellStyle name="Normal 8 3" xfId="2344"/>
    <cellStyle name="Normal 8 4" xfId="2345"/>
    <cellStyle name="Normal 8 5" xfId="2346"/>
    <cellStyle name="Normal 8 6" xfId="2347"/>
    <cellStyle name="Normal 8 7" xfId="2348"/>
    <cellStyle name="Normal 8 8" xfId="2349"/>
    <cellStyle name="Normal 8 9" xfId="2350"/>
    <cellStyle name="Normal 8_2009 BUDGET DETAILS FINAL (FOR PRINTING) 13.02.2009" xfId="2351"/>
    <cellStyle name="Normal 81" xfId="2352"/>
    <cellStyle name="Normal 83" xfId="2353"/>
    <cellStyle name="Normal 84" xfId="2354"/>
    <cellStyle name="Normal 85" xfId="2355"/>
    <cellStyle name="Normal 9" xfId="2356"/>
    <cellStyle name="Normal 9 2" xfId="2357"/>
    <cellStyle name="Normal6" xfId="2358"/>
    <cellStyle name="Normal6Red" xfId="2359"/>
    <cellStyle name="Normale_ECUC2.XLS" xfId="2360"/>
    <cellStyle name="Note 2" xfId="2361"/>
    <cellStyle name="Note 2 2" xfId="2362"/>
    <cellStyle name="Note 2 2 2" xfId="2363"/>
    <cellStyle name="Note 2 2 3" xfId="2364"/>
    <cellStyle name="Note 2 3" xfId="2365"/>
    <cellStyle name="Note 2 3 2" xfId="2366"/>
    <cellStyle name="Note 2 3 3" xfId="2367"/>
    <cellStyle name="Note 2 4" xfId="2368"/>
    <cellStyle name="Note 2 4 2" xfId="2369"/>
    <cellStyle name="Note 2 4 3" xfId="2370"/>
    <cellStyle name="Note 2 5" xfId="2371"/>
    <cellStyle name="Note 2 5 2" xfId="2372"/>
    <cellStyle name="Note 2 5 3" xfId="2373"/>
    <cellStyle name="Note 2 6" xfId="2374"/>
    <cellStyle name="Note 2 6 2" xfId="2375"/>
    <cellStyle name="Note 2 6 3" xfId="2376"/>
    <cellStyle name="Note 2 7" xfId="2377"/>
    <cellStyle name="Note 2 7 2" xfId="2378"/>
    <cellStyle name="Note 2 7 3" xfId="2379"/>
    <cellStyle name="Note 2 8" xfId="2380"/>
    <cellStyle name="Note 2 9" xfId="2381"/>
    <cellStyle name="Note 3" xfId="2382"/>
    <cellStyle name="Note 3 2" xfId="2383"/>
    <cellStyle name="Note 3 2 2" xfId="2384"/>
    <cellStyle name="Note 3 2 3" xfId="2385"/>
    <cellStyle name="Note 3 3" xfId="2386"/>
    <cellStyle name="Note 3 3 2" xfId="2387"/>
    <cellStyle name="Note 3 3 3" xfId="2388"/>
    <cellStyle name="Note 3 4" xfId="2389"/>
    <cellStyle name="Note 3 4 2" xfId="2390"/>
    <cellStyle name="Note 3 4 3" xfId="2391"/>
    <cellStyle name="Note 3 5" xfId="2392"/>
    <cellStyle name="Note 3 5 2" xfId="2393"/>
    <cellStyle name="Note 3 5 3" xfId="2394"/>
    <cellStyle name="Note 3 6" xfId="2395"/>
    <cellStyle name="Note 3 6 2" xfId="2396"/>
    <cellStyle name="Note 3 6 3" xfId="2397"/>
    <cellStyle name="Note 3 7" xfId="2398"/>
    <cellStyle name="Note 3 7 2" xfId="2399"/>
    <cellStyle name="Note 3 7 3" xfId="2400"/>
    <cellStyle name="Note 3 8" xfId="2401"/>
    <cellStyle name="Note 3 9" xfId="2402"/>
    <cellStyle name="Number9#" xfId="2403"/>
    <cellStyle name="Output 2" xfId="2404"/>
    <cellStyle name="Output 2 2" xfId="2405"/>
    <cellStyle name="Output 2 3" xfId="2406"/>
    <cellStyle name="Output 3" xfId="2407"/>
    <cellStyle name="Output 3 2" xfId="2408"/>
    <cellStyle name="Output 3 3" xfId="2409"/>
    <cellStyle name="Percent 2" xfId="2410"/>
    <cellStyle name="Percent 2 2" xfId="2411"/>
    <cellStyle name="Percent 2 3" xfId="2412"/>
    <cellStyle name="Percent 3" xfId="2413"/>
    <cellStyle name="Percent 3 2" xfId="2414"/>
    <cellStyle name="Percent 4" xfId="2415"/>
    <cellStyle name="Percent 4 2" xfId="2416"/>
    <cellStyle name="Percent 5" xfId="2417"/>
    <cellStyle name="Percent 5 2" xfId="2418"/>
    <cellStyle name="Percent 5 2 2" xfId="2419"/>
    <cellStyle name="Percent 5 2 3" xfId="2420"/>
    <cellStyle name="Percent 5 2 4" xfId="2421"/>
    <cellStyle name="Percent 5 2 5" xfId="2422"/>
    <cellStyle name="Percent 5 2 6" xfId="2423"/>
    <cellStyle name="Percent 5 2 7" xfId="2424"/>
    <cellStyle name="Percent 5 3" xfId="2425"/>
    <cellStyle name="Percent 5 4" xfId="2426"/>
    <cellStyle name="Percent 5 5" xfId="2427"/>
    <cellStyle name="Percent 5 6" xfId="2428"/>
    <cellStyle name="Percent 5 7" xfId="2429"/>
    <cellStyle name="Percent 5 8" xfId="2430"/>
    <cellStyle name="Percent 6" xfId="2431"/>
    <cellStyle name="Percent 7" xfId="2432"/>
    <cellStyle name="Percent 8" xfId="2433"/>
    <cellStyle name="SAPBEXaggData" xfId="2434"/>
    <cellStyle name="SAPBEXaggData 2" xfId="2435"/>
    <cellStyle name="SAPBEXaggData 3" xfId="2436"/>
    <cellStyle name="SAPBEXaggDataEmph" xfId="2437"/>
    <cellStyle name="SAPBEXaggDataEmph 2" xfId="2438"/>
    <cellStyle name="SAPBEXaggDataEmph 3" xfId="2439"/>
    <cellStyle name="SAPBEXaggItem" xfId="2440"/>
    <cellStyle name="SAPBEXaggItem 2" xfId="2441"/>
    <cellStyle name="SAPBEXaggItem 3" xfId="2442"/>
    <cellStyle name="SAPBEXaggItemX" xfId="2443"/>
    <cellStyle name="SAPBEXaggItemX 2" xfId="2444"/>
    <cellStyle name="SAPBEXaggItemX 3" xfId="2445"/>
    <cellStyle name="SAPBEXchaText" xfId="2446"/>
    <cellStyle name="SAPBEXexcBad7" xfId="2447"/>
    <cellStyle name="SAPBEXexcBad7 2" xfId="2448"/>
    <cellStyle name="SAPBEXexcBad7 3" xfId="2449"/>
    <cellStyle name="SAPBEXexcBad8" xfId="2450"/>
    <cellStyle name="SAPBEXexcBad8 2" xfId="2451"/>
    <cellStyle name="SAPBEXexcBad8 3" xfId="2452"/>
    <cellStyle name="SAPBEXexcBad9" xfId="2453"/>
    <cellStyle name="SAPBEXexcBad9 2" xfId="2454"/>
    <cellStyle name="SAPBEXexcBad9 3" xfId="2455"/>
    <cellStyle name="SAPBEXexcCritical4" xfId="2456"/>
    <cellStyle name="SAPBEXexcCritical4 2" xfId="2457"/>
    <cellStyle name="SAPBEXexcCritical4 3" xfId="2458"/>
    <cellStyle name="SAPBEXexcCritical5" xfId="2459"/>
    <cellStyle name="SAPBEXexcCritical5 2" xfId="2460"/>
    <cellStyle name="SAPBEXexcCritical5 3" xfId="2461"/>
    <cellStyle name="SAPBEXexcCritical6" xfId="2462"/>
    <cellStyle name="SAPBEXexcCritical6 2" xfId="2463"/>
    <cellStyle name="SAPBEXexcCritical6 3" xfId="2464"/>
    <cellStyle name="SAPBEXexcGood1" xfId="2465"/>
    <cellStyle name="SAPBEXexcGood1 2" xfId="2466"/>
    <cellStyle name="SAPBEXexcGood1 3" xfId="2467"/>
    <cellStyle name="SAPBEXexcGood2" xfId="2468"/>
    <cellStyle name="SAPBEXexcGood2 2" xfId="2469"/>
    <cellStyle name="SAPBEXexcGood2 3" xfId="2470"/>
    <cellStyle name="SAPBEXexcGood3" xfId="2471"/>
    <cellStyle name="SAPBEXexcGood3 2" xfId="2472"/>
    <cellStyle name="SAPBEXexcGood3 3" xfId="2473"/>
    <cellStyle name="SAPBEXfilterDrill" xfId="2474"/>
    <cellStyle name="SAPBEXfilterItem" xfId="2475"/>
    <cellStyle name="SAPBEXfilterText" xfId="2476"/>
    <cellStyle name="SAPBEXformats" xfId="2477"/>
    <cellStyle name="SAPBEXformats 2" xfId="2478"/>
    <cellStyle name="SAPBEXformats 3" xfId="2479"/>
    <cellStyle name="SAPBEXheaderItem" xfId="2480"/>
    <cellStyle name="SAPBEXheaderText" xfId="2481"/>
    <cellStyle name="SAPBEXHLevel0" xfId="2482"/>
    <cellStyle name="SAPBEXHLevel0 2" xfId="2483"/>
    <cellStyle name="SAPBEXHLevel0 2 2" xfId="2484"/>
    <cellStyle name="SAPBEXHLevel0 2 3" xfId="2485"/>
    <cellStyle name="SAPBEXHLevel0 3" xfId="2486"/>
    <cellStyle name="SAPBEXHLevel0 4" xfId="2487"/>
    <cellStyle name="SAPBEXHLevel0X" xfId="2488"/>
    <cellStyle name="SAPBEXHLevel0X 2" xfId="2489"/>
    <cellStyle name="SAPBEXHLevel0X 2 2" xfId="2490"/>
    <cellStyle name="SAPBEXHLevel0X 2 3" xfId="2491"/>
    <cellStyle name="SAPBEXHLevel0X 3" xfId="2492"/>
    <cellStyle name="SAPBEXHLevel0X 4" xfId="2493"/>
    <cellStyle name="SAPBEXHLevel1" xfId="2494"/>
    <cellStyle name="SAPBEXHLevel1 2" xfId="2495"/>
    <cellStyle name="SAPBEXHLevel1 2 2" xfId="2496"/>
    <cellStyle name="SAPBEXHLevel1 2 3" xfId="2497"/>
    <cellStyle name="SAPBEXHLevel1 3" xfId="2498"/>
    <cellStyle name="SAPBEXHLevel1 4" xfId="2499"/>
    <cellStyle name="SAPBEXHLevel1X" xfId="2500"/>
    <cellStyle name="SAPBEXHLevel1X 2" xfId="2501"/>
    <cellStyle name="SAPBEXHLevel1X 2 2" xfId="2502"/>
    <cellStyle name="SAPBEXHLevel1X 2 3" xfId="2503"/>
    <cellStyle name="SAPBEXHLevel1X 3" xfId="2504"/>
    <cellStyle name="SAPBEXHLevel1X 4" xfId="2505"/>
    <cellStyle name="SAPBEXHLevel2" xfId="2506"/>
    <cellStyle name="SAPBEXHLevel2 2" xfId="2507"/>
    <cellStyle name="SAPBEXHLevel2 2 2" xfId="2508"/>
    <cellStyle name="SAPBEXHLevel2 2 3" xfId="2509"/>
    <cellStyle name="SAPBEXHLevel2 3" xfId="2510"/>
    <cellStyle name="SAPBEXHLevel2 4" xfId="2511"/>
    <cellStyle name="SAPBEXHLevel2X" xfId="2512"/>
    <cellStyle name="SAPBEXHLevel2X 2" xfId="2513"/>
    <cellStyle name="SAPBEXHLevel2X 2 2" xfId="2514"/>
    <cellStyle name="SAPBEXHLevel2X 2 3" xfId="2515"/>
    <cellStyle name="SAPBEXHLevel2X 3" xfId="2516"/>
    <cellStyle name="SAPBEXHLevel2X 4" xfId="2517"/>
    <cellStyle name="SAPBEXHLevel3" xfId="2518"/>
    <cellStyle name="SAPBEXHLevel3 2" xfId="2519"/>
    <cellStyle name="SAPBEXHLevel3 2 2" xfId="2520"/>
    <cellStyle name="SAPBEXHLevel3 2 3" xfId="2521"/>
    <cellStyle name="SAPBEXHLevel3 3" xfId="2522"/>
    <cellStyle name="SAPBEXHLevel3 4" xfId="2523"/>
    <cellStyle name="SAPBEXHLevel3X" xfId="2524"/>
    <cellStyle name="SAPBEXHLevel3X 2" xfId="2525"/>
    <cellStyle name="SAPBEXHLevel3X 2 2" xfId="2526"/>
    <cellStyle name="SAPBEXHLevel3X 2 3" xfId="2527"/>
    <cellStyle name="SAPBEXHLevel3X 3" xfId="2528"/>
    <cellStyle name="SAPBEXHLevel3X 4" xfId="2529"/>
    <cellStyle name="SAPBEXresData" xfId="2530"/>
    <cellStyle name="SAPBEXresData 2" xfId="2531"/>
    <cellStyle name="SAPBEXresData 3" xfId="2532"/>
    <cellStyle name="SAPBEXresDataEmph" xfId="2533"/>
    <cellStyle name="SAPBEXresDataEmph 2" xfId="2534"/>
    <cellStyle name="SAPBEXresDataEmph 3" xfId="2535"/>
    <cellStyle name="SAPBEXresItem" xfId="2536"/>
    <cellStyle name="SAPBEXresItem 2" xfId="2537"/>
    <cellStyle name="SAPBEXresItem 3" xfId="2538"/>
    <cellStyle name="SAPBEXresItemX" xfId="2539"/>
    <cellStyle name="SAPBEXresItemX 2" xfId="2540"/>
    <cellStyle name="SAPBEXresItemX 3" xfId="2541"/>
    <cellStyle name="SAPBEXstdData" xfId="2542"/>
    <cellStyle name="SAPBEXstdData 2" xfId="2543"/>
    <cellStyle name="SAPBEXstdData 3" xfId="2544"/>
    <cellStyle name="SAPBEXstdDataEmph" xfId="2545"/>
    <cellStyle name="SAPBEXstdDataEmph 2" xfId="2546"/>
    <cellStyle name="SAPBEXstdDataEmph 3" xfId="2547"/>
    <cellStyle name="SAPBEXstdItem" xfId="2548"/>
    <cellStyle name="SAPBEXstdItem 2" xfId="2549"/>
    <cellStyle name="SAPBEXstdItem 3" xfId="2550"/>
    <cellStyle name="SAPBEXstdItemX" xfId="2551"/>
    <cellStyle name="SAPBEXstdItemX 2" xfId="2552"/>
    <cellStyle name="SAPBEXstdItemX 3" xfId="2553"/>
    <cellStyle name="SAPBEXtitle" xfId="2554"/>
    <cellStyle name="SAPBEXundefined" xfId="2555"/>
    <cellStyle name="SAPBEXundefined 2" xfId="2556"/>
    <cellStyle name="SAPBEXundefined 3" xfId="2557"/>
    <cellStyle name="SHADE" xfId="2558"/>
    <cellStyle name="Style 1" xfId="2559"/>
    <cellStyle name="test" xfId="2560"/>
    <cellStyle name="test 2" xfId="2561"/>
    <cellStyle name="test 3" xfId="2562"/>
    <cellStyle name="Time" xfId="2563"/>
    <cellStyle name="TimeEnd" xfId="2564"/>
    <cellStyle name="TimeSpent" xfId="2565"/>
    <cellStyle name="Title 2" xfId="2566"/>
    <cellStyle name="Title 3" xfId="2567"/>
    <cellStyle name="TitleEvid" xfId="2568"/>
    <cellStyle name="Total 2" xfId="2569"/>
    <cellStyle name="Total 2 2" xfId="2570"/>
    <cellStyle name="Total 2 3" xfId="2571"/>
    <cellStyle name="Total 3" xfId="2572"/>
    <cellStyle name="Total 3 2" xfId="2573"/>
    <cellStyle name="Total 3 3" xfId="2574"/>
    <cellStyle name="Valuta (0)_DAYSTAT" xfId="2575"/>
    <cellStyle name="Warning Text 2" xfId="2576"/>
    <cellStyle name="Warning Text 3" xfId="25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2114550</xdr:colOff>
          <xdr:row>0</xdr:row>
          <xdr:rowOff>409575</xdr:rowOff>
        </xdr:from>
        <xdr:to>
          <xdr:col>0</xdr:col>
          <xdr:colOff>4600575</xdr:colOff>
          <xdr:row>2</xdr:row>
          <xdr:rowOff>1524000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Documents%20and%20Settings\Administrator\My%20Documents\2004%20REVENUE%20PROJECTION%20-Historical%20&amp;proj%20$45.28-03-06-Rev.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rica-me.shell.com\africa-me\E%20&amp;%20P\SPDC%20Port%20Harcourt\Common\Planning_2006\PEEP%20Data%202006-07-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ENATE-APP-COMM5/Documents/DESKTOPBACKUP/2010%20Budget%20Matters/2010-2012%20MTEF/Users/Nazeer%20Muhammad%20Bell/Desktop/FMF%202009%20(D)%20rev2%2004%2005%20200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2011%20Budget_Final_16_03_11%20(WT%20ADJUSTMENT)\Users\Dunsin%20Arodudu\Desktop\DESKTOPBACKUP\2010%20Budget%20Matters\2010-2012%20MTEF\Users\Nazeer%20Muhammad%20Bell\Desktop\FMF%202009%20(D)%20rev2%2004%2005%20200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Model%20v6.01%20Yoho%20ExternalTA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Users\Aminu\Desktop\CONSTITUENCY%20AS%20RECIEVED_\Users\Sylva\Desktop\2011_Budget_Template\Recurrent_201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owner/Desktop/Final%20Draft/Danwild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Users\Aminu\Desktop\2011%20Budget_Final_16_03_11%20(WT%20ADJUSTMENT)\Users\KEMI%20KWAKU-ALI\Desktop\2010%20Budget%20Proposal\Final%20Draft\Danwild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ADI/Users/owner/Desktop/Final%20Draft/Danwild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Users\mac\Desktop\RecoveredExternalLink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DOCUME~1\dlsimer\LOCALS~1\Temp\notesC9AEC0\2003%202ND%20QUARTER%20%20PERFORMANCE%20(SUB%20COMMITTEE)%20TECO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HC-S-007\Gbadebo.Adebajo$\Documents%20and%20Settings\Gbadebo.Adebajo\Local%20Settings\Temporary%20Internet%20Files\OLK28\PEEP%20Data%202006-07-21_NFAPossib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Documents%20and%20Settings\Administrator\My%20Documents\AGBAMI%20-PROD%20SCENARI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Documents%20and%20Settings\Victor.Agbaroji\Desktop\April%202006%20IAP\Q3%20IAP_BP05%20Dat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Entity\PHC-Finance\Budget\Nnpc\2005\Half%20Year%20Perf\Cashcall%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Documents%20and%20Settings\Victor.Agbaroji\Desktop\April%202006%20IAP\April_IAP_Master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HC-S-007\Gbadebo.Adebajo$\Documents%20and%20Settings\C.Cremers\Local%20Settings\Temporary%20Internet%20Files\OLK88\Latest\PEEP%20Data%202006-09-12_Doable_MO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ENATE-APP-COMM5/Documents/DESKTOPBACKUP/2010%20Budget%20Matters/2010-2012%20MTEF/NAPIMS%20Planning/Economic%20Evaluations/PSC%2093%20Review/PSC%2093%20Econs%2015%2002%202008%20RE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2011%20Budget_Final_16_03_11%20(WT%20ADJUSTMENT)\Users\Dunsin%20Arodudu\Desktop\DESKTOPBACKUP\2010%20Budget%20Matters\2010-2012%20MTEF\NAPIMS%20Planning\Economic%20Evaluations\PSC%2093%20Review\PSC%2093%20Econs%2015%2002%202008%20REV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NAPIMS%20Planning\Economic%20Evaluations\PSC%2093%20Review\PSC%2093%20Econs%2015%2002%202008%20REV6%20500MMBbls%20rev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TEMP\MPN\Org\Finance\Joint%20Interest\2003%20MONTHLY%20EXP%20RETURNS\JUNE%202003%20EXPENDITURE%20RETURN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20and%20Settings\Administrator\Desktop\FGN%202009%20BUDGET%20FINAL\Documents%20and%20Settings\Victor.Agbaroji\Desktop\Q3%20IAP_BP05%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CAPEX - GAS- MED"/>
      <sheetName val="Consol CAPEX - OIL- MED"/>
      <sheetName val="Consol CAPEX - GAS -HIGH"/>
      <sheetName val="Consol CAPEX - OIL -HIGH"/>
      <sheetName val="JV_Summ Oil &amp; Cond Pro- NO GROW"/>
      <sheetName val="JV_Summary Oil &amp; Cond Pro- med"/>
      <sheetName val="JV_Summary Oil &amp; Cond Pro (3)"/>
      <sheetName val="Sheet1"/>
      <sheetName val=" Sum prod Proj  "/>
      <sheetName val="ANALYSIS PROD SCENARIOS (3)"/>
      <sheetName val="SUMMARY (3)"/>
      <sheetName val="ScenarioA-2.092"/>
      <sheetName val="ScenarioA-2.092 (2)"/>
      <sheetName val="HISTORICAL TABLE"/>
      <sheetName val="REV"/>
      <sheetName val="Historical Rev"/>
      <sheetName val="JV 100%"/>
      <sheetName val="100% PSC"/>
      <sheetName val="100% PSC (2)"/>
      <sheetName val="psc full cap-$33 (2)"/>
      <sheetName val="psc full cap $40"/>
      <sheetName val="psc full cap $40 (2)"/>
      <sheetName val="psc 70% cap $45"/>
      <sheetName val="Base case psc 100% cap $45 ADJ"/>
      <sheetName val="Grow case psc 70% cap $45 "/>
      <sheetName val="Grow case psc 100% cap $45 "/>
      <sheetName val="Grow case psc 50% cap $45  "/>
      <sheetName val="Base case psc 70% cap $45 A (2)"/>
      <sheetName val="CONS PROD BUIL UP JV&amp;PSC"/>
      <sheetName val="JV SUM PROD -HIGH"/>
      <sheetName val="REV FORECAST"/>
      <sheetName val="GDP case with at $40bbl"/>
      <sheetName val="Cacty $40bbl (2)"/>
      <sheetName val="Base case psc 100% cap $45 ADJ "/>
      <sheetName val="psc 70% cap $45 (2)"/>
      <sheetName val="psc 70% cap $40"/>
      <sheetName val="psc 50% cap $45"/>
      <sheetName val="psc 50% cap $40"/>
      <sheetName val="psc 30% cap $45 "/>
      <sheetName val="psc 30% cap $40"/>
      <sheetName val="psc 20% cap $45 "/>
      <sheetName val="psc 20% cap  $40"/>
      <sheetName val=" sum of prod proj"/>
      <sheetName val=" prod hist &amp; proj 100% JV"/>
      <sheetName val=" prod hist &amp; proj 100% PSC"/>
      <sheetName val=" prod hist &amp; proj PSC 70%"/>
      <sheetName val=" prod hist &amp; proj PSC 50%"/>
      <sheetName val=" prod hist &amp; proj PSC 30%"/>
      <sheetName val=" prod hist &amp; proj PSC 20%"/>
      <sheetName val=" prod hist &amp; proj PSC 15%"/>
      <sheetName val="Sum Rev proj $45"/>
      <sheetName val="Sum His &amp; Rev proj $45 "/>
      <sheetName val="Sum Rev proj $40"/>
      <sheetName val="Sum Rev hist&amp; pro 100% JV"/>
      <sheetName val="Sum Rev hist&amp; pro 100% JV -modi"/>
      <sheetName val="Sum Rev hist&amp; pro 100% PSC"/>
      <sheetName val="Sum Rev hist&amp; proJ PSC 70%"/>
      <sheetName val="Sum Rev hist&amp; proJ PSC 50%"/>
      <sheetName val="Sum Rev hist&amp; proJ PSC 30%"/>
      <sheetName val="Sum Rev hist&amp; proJ PSC 20%"/>
      <sheetName val="Sum Rev hist&amp; proJ PSC 15%"/>
      <sheetName val="psc 15% cap$45  "/>
      <sheetName val="psc 15% cap $40"/>
      <sheetName val="ScenarioB-2.102 (3)"/>
      <sheetName val="ScenarioB-2.102 (2)"/>
      <sheetName val="ScenarioB-2.102"/>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58">
          <cell r="D58" t="str">
            <v>No. of days</v>
          </cell>
          <cell r="F58" t="str">
            <v xml:space="preserve"> </v>
          </cell>
          <cell r="G58">
            <v>366</v>
          </cell>
          <cell r="H58">
            <v>366</v>
          </cell>
          <cell r="I58">
            <v>366</v>
          </cell>
          <cell r="J58">
            <v>366</v>
          </cell>
          <cell r="K58">
            <v>366</v>
          </cell>
          <cell r="L58">
            <v>366</v>
          </cell>
        </row>
        <row r="69">
          <cell r="D69" t="str">
            <v>NNPC equity</v>
          </cell>
          <cell r="F69" t="str">
            <v>Mln BOPD</v>
          </cell>
          <cell r="G69">
            <v>1.1430098279999998</v>
          </cell>
          <cell r="H69">
            <v>1.0385399999999998</v>
          </cell>
          <cell r="I69">
            <v>1.1308343999999999</v>
          </cell>
          <cell r="J69">
            <v>1.2673607999999998</v>
          </cell>
          <cell r="K69">
            <v>1.4012879999999996</v>
          </cell>
          <cell r="L69">
            <v>1.5104999999999997</v>
          </cell>
        </row>
        <row r="71">
          <cell r="D71" t="str">
            <v>NNPC crude Export from JV</v>
          </cell>
          <cell r="F71" t="str">
            <v>Mln BOPD</v>
          </cell>
          <cell r="G71">
            <v>0.69800982799999978</v>
          </cell>
          <cell r="H71">
            <v>0.59353999999999973</v>
          </cell>
          <cell r="I71">
            <v>0.68583439999999984</v>
          </cell>
          <cell r="J71">
            <v>0.82236079999999978</v>
          </cell>
          <cell r="K71">
            <v>0.95628799999999958</v>
          </cell>
          <cell r="L71">
            <v>1.0654999999999997</v>
          </cell>
        </row>
        <row r="75">
          <cell r="D75" t="str">
            <v>Actual Unit Opex (T1)</v>
          </cell>
          <cell r="F75" t="str">
            <v>$/bbl</v>
          </cell>
          <cell r="G75">
            <v>3.2752693702052613</v>
          </cell>
          <cell r="H75">
            <v>4.3536948806299174</v>
          </cell>
          <cell r="I75">
            <v>6.2335865458115434</v>
          </cell>
          <cell r="J75">
            <v>5.7286328518784311</v>
          </cell>
          <cell r="K75">
            <v>5.5444964756142374</v>
          </cell>
          <cell r="L75">
            <v>5.0951423628968167</v>
          </cell>
        </row>
        <row r="78">
          <cell r="D78" t="str">
            <v>Actual Technical Cost (TC)</v>
          </cell>
          <cell r="F78" t="str">
            <v>$/bbl</v>
          </cell>
          <cell r="G78">
            <v>7.4286870784158801</v>
          </cell>
          <cell r="H78">
            <v>8.9249172315013077</v>
          </cell>
          <cell r="I78">
            <v>10.431723125556529</v>
          </cell>
          <cell r="J78">
            <v>9.4745253082917689</v>
          </cell>
          <cell r="K78">
            <v>8.9323776679701083</v>
          </cell>
          <cell r="L78">
            <v>8.2380733528166932</v>
          </cell>
        </row>
        <row r="79">
          <cell r="D79" t="str">
            <v>Tax Rate (PPT)</v>
          </cell>
          <cell r="F79" t="str">
            <v>%</v>
          </cell>
          <cell r="G79">
            <v>0.85</v>
          </cell>
          <cell r="H79">
            <v>0.85</v>
          </cell>
          <cell r="I79">
            <v>0.85</v>
          </cell>
          <cell r="J79">
            <v>0.85</v>
          </cell>
          <cell r="K79">
            <v>0.85</v>
          </cell>
          <cell r="L79">
            <v>0.85</v>
          </cell>
        </row>
        <row r="99">
          <cell r="D99" t="str">
            <v>TRP</v>
          </cell>
          <cell r="F99" t="str">
            <v>$/bbl</v>
          </cell>
          <cell r="G99">
            <v>48.435795454545456</v>
          </cell>
          <cell r="H99">
            <v>31.657954545454547</v>
          </cell>
          <cell r="I99">
            <v>31.657954545454547</v>
          </cell>
          <cell r="J99">
            <v>31.657954545454547</v>
          </cell>
          <cell r="K99">
            <v>31.657954545454547</v>
          </cell>
          <cell r="L99">
            <v>31.657954545454547</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finitions"/>
      <sheetName val="Selection"/>
      <sheetName val="Indicators"/>
      <sheetName val="Profile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TotalCapex"/>
      <sheetName val="TotalCapex7"/>
      <sheetName val="TotalOpex"/>
      <sheetName val="NPV0"/>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 val="Oil_Exploration_Wells"/>
      <sheetName val="Oil_Appraisal_Wells"/>
      <sheetName val="Oil_Development_Wells"/>
      <sheetName val="Oil_Recompletion_Wells"/>
      <sheetName val="Oil_Repairs_Well"/>
      <sheetName val="NAG_Exploration_Wells"/>
      <sheetName val="NAG_Appraisal_Wells"/>
      <sheetName val="NAG_Development_Wells"/>
      <sheetName val="NAG_Recompletion_Wells"/>
      <sheetName val="NAG_Repairs_Well"/>
      <sheetName val="NOG_Infrastructure"/>
      <sheetName val="Oil_Exploration_Seismic"/>
      <sheetName val="Oil_Exploration_Other"/>
      <sheetName val="Oil_Exploration_Capex"/>
      <sheetName val="Oil_Exploration_Drilling"/>
      <sheetName val="Oil_Exploration_Appraisal_Drill"/>
      <sheetName val="Oil_Development_Appraisal_Drill"/>
      <sheetName val="Oil_Appraisal_Completion"/>
      <sheetName val="Oil_Production_Seismic"/>
      <sheetName val="Oil_Location_Preparation"/>
      <sheetName val="Oil_Development_Drilling"/>
      <sheetName val="Oil_Development_Completion"/>
      <sheetName val="Oil_Recompletion"/>
      <sheetName val="Oil_Flowlines_and_Hookup"/>
      <sheetName val="Oil_Facilities (2)"/>
      <sheetName val="Oil_Facilities"/>
      <sheetName val="Oil_Infrastructure"/>
      <sheetName val="Oil_Oncosts"/>
      <sheetName val="Oil_Abandonment_Costs"/>
      <sheetName val="AG_Capex"/>
      <sheetName val="AG_Abandonment_Costs"/>
      <sheetName val="NAG_Exploration_Drilling"/>
      <sheetName val="NAG_Exploration_Appraisal_Drill"/>
      <sheetName val="NAG_Development_Appraisal_Drill"/>
      <sheetName val="NAG_Appraisal_Completion"/>
      <sheetName val="TotalCapex (2)"/>
      <sheetName val="NAG_Location_Preparation (2)"/>
      <sheetName val="NAG_Location_Preparation"/>
      <sheetName val="NAG_Development_Drilling"/>
      <sheetName val="NAG_Development_Completion"/>
      <sheetName val="NAG_Recompletion"/>
      <sheetName val="NAG_Flowlines_and_Hookup"/>
      <sheetName val="NAG_Facilities"/>
      <sheetName val="NAG_Infrastructure"/>
      <sheetName val="NAG_Oncosts"/>
      <sheetName val="NAG_Abandonment_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PDC"/>
      <sheetName val="Allocation MPN"/>
      <sheetName val="Allocation CNL"/>
      <sheetName val="Allocation EPNL"/>
      <sheetName val="Allocation NAOC"/>
      <sheetName val="Allocation PAN OCEAN"/>
      <sheetName val="Budget template growth Risk"/>
      <sheetName val="SPDC"/>
      <sheetName val="MPN"/>
      <sheetName val="CNL"/>
      <sheetName val="EPNL"/>
      <sheetName val="NAOC"/>
      <sheetName val="PAN OCEAN"/>
      <sheetName val="Tables_ SPDC"/>
      <sheetName val="Tables_MPN"/>
      <sheetName val="Tables_CNL"/>
      <sheetName val="Tables_EPNL"/>
      <sheetName val="Tables_NAOC"/>
      <sheetName val="Tables_PAN OCEAN"/>
      <sheetName val="Charts_SPDC"/>
      <sheetName val="Charts_MPN"/>
      <sheetName val="Charts_CNL"/>
      <sheetName val="Charts_EPNL"/>
      <sheetName val="Charts_NAOC"/>
      <sheetName val="Charts_PANOCEAN"/>
      <sheetName val="first line char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v>5.8</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PDC"/>
      <sheetName val="Allocation MPN"/>
      <sheetName val="Allocation CNL"/>
      <sheetName val="Allocation EPNL"/>
      <sheetName val="Allocation NAOC"/>
      <sheetName val="Allocation PAN OCEAN"/>
      <sheetName val="Budget template growth Risk"/>
      <sheetName val="SPDC"/>
      <sheetName val="MPN"/>
      <sheetName val="CNL"/>
      <sheetName val="EPNL"/>
      <sheetName val="NAOC"/>
      <sheetName val="PAN OCEAN"/>
      <sheetName val="Tables_ SPDC"/>
      <sheetName val="Tables_MPN"/>
      <sheetName val="Tables_CNL"/>
      <sheetName val="Tables_EPNL"/>
      <sheetName val="Tables_NAOC"/>
      <sheetName val="Tables_PAN OCEAN"/>
      <sheetName val="Charts_SPDC"/>
      <sheetName val="Charts_MPN"/>
      <sheetName val="Charts_CNL"/>
      <sheetName val="Charts_EPNL"/>
      <sheetName val="Charts_NAOC"/>
      <sheetName val="Charts_PANOCEAN"/>
      <sheetName val="first line char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B1">
            <v>5.8</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ted Output"/>
      <sheetName val="Oil Base Input"/>
      <sheetName val="Oil Base Model"/>
      <sheetName val="Oil Base Parameters"/>
      <sheetName val="Oil Base Output"/>
      <sheetName val="Oil Carry Calculations"/>
      <sheetName val="Oil Carry Model"/>
      <sheetName val="Oil Carry Output"/>
      <sheetName val="Notes"/>
    </sheetNames>
    <sheetDataSet>
      <sheetData sheetId="0"/>
      <sheetData sheetId="1">
        <row r="13">
          <cell r="F13">
            <v>0</v>
          </cell>
          <cell r="G13">
            <v>0</v>
          </cell>
          <cell r="H13">
            <v>0</v>
          </cell>
          <cell r="I13">
            <v>0</v>
          </cell>
          <cell r="J13">
            <v>99</v>
          </cell>
          <cell r="K13">
            <v>150</v>
          </cell>
          <cell r="L13">
            <v>150</v>
          </cell>
          <cell r="M13">
            <v>130</v>
          </cell>
          <cell r="N13">
            <v>105.04</v>
          </cell>
          <cell r="O13">
            <v>84.872320000000016</v>
          </cell>
          <cell r="P13">
            <v>68.576834560000023</v>
          </cell>
          <cell r="Q13">
            <v>55.410082324480022</v>
          </cell>
          <cell r="R13">
            <v>44.771346518179861</v>
          </cell>
          <cell r="S13">
            <v>36.175247986689328</v>
          </cell>
          <cell r="T13">
            <v>29.229600373244978</v>
          </cell>
          <cell r="U13">
            <v>23.617517101581942</v>
          </cell>
          <cell r="V13">
            <v>19.082953818078209</v>
          </cell>
          <cell r="W13">
            <v>15.419026685007195</v>
          </cell>
          <cell r="X13">
            <v>12.458573561485814</v>
          </cell>
          <cell r="Y13">
            <v>10.066527437680538</v>
          </cell>
          <cell r="Z13">
            <v>8.1337541696458757</v>
          </cell>
          <cell r="AA13">
            <v>6.572073369073868</v>
          </cell>
          <cell r="AB13">
            <v>5.3102352822116856</v>
          </cell>
          <cell r="AC13">
            <v>4.290670108027042</v>
          </cell>
          <cell r="AD13">
            <v>3.4668614472858503</v>
          </cell>
          <cell r="AE13">
            <v>2.8012240494069673</v>
          </cell>
          <cell r="AF13">
            <v>2.2633890319208296</v>
          </cell>
          <cell r="AG13">
            <v>1.8288183377920304</v>
          </cell>
          <cell r="AH13">
            <v>1.4776852169359607</v>
          </cell>
          <cell r="AI13">
            <v>1.1939696552842562</v>
          </cell>
          <cell r="AJ13">
            <v>0.96472748146967913</v>
          </cell>
          <cell r="AK13">
            <v>0</v>
          </cell>
          <cell r="AL13">
            <v>0</v>
          </cell>
          <cell r="AM13">
            <v>0</v>
          </cell>
          <cell r="AN13">
            <v>0</v>
          </cell>
          <cell r="AO13">
            <v>0</v>
          </cell>
          <cell r="AP13">
            <v>0</v>
          </cell>
          <cell r="AQ13">
            <v>0</v>
          </cell>
          <cell r="AR13">
            <v>0</v>
          </cell>
          <cell r="AS13">
            <v>0</v>
          </cell>
          <cell r="AT13">
            <v>0</v>
          </cell>
        </row>
      </sheetData>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ap_COA"/>
      <sheetName val="GIFMISCOA"/>
      <sheetName val="Details_NEW"/>
      <sheetName val="Project Details"/>
      <sheetName val="OVERHEAD"/>
      <sheetName val="Sum.On-Going Capital"/>
      <sheetName val="Sum.New Capital"/>
      <sheetName val="DRG_MDG_OnGoing"/>
    </sheetNames>
    <sheetDataSet>
      <sheetData sheetId="0"/>
      <sheetData sheetId="1"/>
      <sheetData sheetId="2"/>
      <sheetData sheetId="3"/>
      <sheetData sheetId="4"/>
      <sheetData sheetId="5"/>
      <sheetData sheetId="6">
        <row r="13">
          <cell r="V13">
            <v>100</v>
          </cell>
        </row>
        <row r="81">
          <cell r="E81" t="str">
            <v>23010101</v>
          </cell>
          <cell r="V81">
            <v>2000</v>
          </cell>
        </row>
      </sheetData>
      <sheetData sheetId="7">
        <row r="16">
          <cell r="C16" t="str">
            <v>23010101</v>
          </cell>
          <cell r="N16">
            <v>200</v>
          </cell>
        </row>
        <row r="17">
          <cell r="C17" t="str">
            <v>23010201</v>
          </cell>
        </row>
      </sheetData>
      <sheetData sheetId="8">
        <row r="13">
          <cell r="E13" t="str">
            <v>23010101</v>
          </cell>
        </row>
        <row r="81">
          <cell r="V81">
            <v>2000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Goals.Programme"/>
      <sheetName val="Database"/>
      <sheetName val="Table1.Exp"/>
      <sheetName val="Table2.Outcomes"/>
      <sheetName val="Annex2b"/>
      <sheetName val="Annex2c"/>
    </sheetNames>
    <sheetDataSet>
      <sheetData sheetId="0"/>
      <sheetData sheetId="1">
        <row r="2">
          <cell r="A2" t="str">
            <v xml:space="preserve">Ministry of Agriculture and Water Resources </v>
          </cell>
        </row>
        <row r="3">
          <cell r="A3" t="str">
            <v>Ministry of Aviation</v>
          </cell>
        </row>
        <row r="4">
          <cell r="A4" t="str">
            <v xml:space="preserve">Ministry of Defence </v>
          </cell>
        </row>
        <row r="5">
          <cell r="A5" t="str">
            <v>Ministry of Education</v>
          </cell>
        </row>
        <row r="6">
          <cell r="A6" t="str">
            <v>Ministry of Environment</v>
          </cell>
        </row>
        <row r="7">
          <cell r="A7" t="str">
            <v>Ministry of the Federal Capital Territory</v>
          </cell>
        </row>
        <row r="8">
          <cell r="A8" t="str">
            <v xml:space="preserve">Ministry of Health </v>
          </cell>
        </row>
        <row r="9">
          <cell r="A9" t="str">
            <v>Ministry of the Interior</v>
          </cell>
        </row>
        <row r="10">
          <cell r="A10" t="str">
            <v>Ministry of Mines and Steel Development</v>
          </cell>
        </row>
        <row r="11">
          <cell r="A11" t="str">
            <v xml:space="preserve">Ministry of Niger Delta Affairs </v>
          </cell>
        </row>
        <row r="12">
          <cell r="A12" t="str">
            <v>Ministry of Petroleum</v>
          </cell>
        </row>
        <row r="13">
          <cell r="A13" t="str">
            <v xml:space="preserve">Ministry of Policy Affairs </v>
          </cell>
        </row>
        <row r="14">
          <cell r="A14" t="str">
            <v>Ministry of Power</v>
          </cell>
        </row>
        <row r="15">
          <cell r="A15" t="str">
            <v>Ministry of Transport</v>
          </cell>
        </row>
        <row r="16">
          <cell r="A16" t="str">
            <v xml:space="preserve">Ministry of Works and Housing </v>
          </cell>
        </row>
      </sheetData>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Goals.Programme"/>
      <sheetName val="Database"/>
      <sheetName val="Table1.Exp"/>
      <sheetName val="Table2.Outcomes"/>
      <sheetName val="Annex2b"/>
      <sheetName val="Annex2c"/>
    </sheetNames>
    <sheetDataSet>
      <sheetData sheetId="0"/>
      <sheetData sheetId="1">
        <row r="2">
          <cell r="A2" t="str">
            <v xml:space="preserve">Ministry of Agriculture and Water Resources </v>
          </cell>
        </row>
        <row r="3">
          <cell r="A3" t="str">
            <v>Ministry of Aviation</v>
          </cell>
        </row>
        <row r="4">
          <cell r="A4" t="str">
            <v xml:space="preserve">Ministry of Defence </v>
          </cell>
        </row>
        <row r="5">
          <cell r="A5" t="str">
            <v>Ministry of Education</v>
          </cell>
        </row>
        <row r="6">
          <cell r="A6" t="str">
            <v>Ministry of Environment</v>
          </cell>
        </row>
        <row r="7">
          <cell r="A7" t="str">
            <v>Ministry of the Federal Capital Territory</v>
          </cell>
        </row>
        <row r="8">
          <cell r="A8" t="str">
            <v xml:space="preserve">Ministry of Health </v>
          </cell>
        </row>
        <row r="9">
          <cell r="A9" t="str">
            <v>Ministry of the Interior</v>
          </cell>
        </row>
        <row r="10">
          <cell r="A10" t="str">
            <v>Ministry of Mines and Steel Development</v>
          </cell>
        </row>
        <row r="11">
          <cell r="A11" t="str">
            <v xml:space="preserve">Ministry of Niger Delta Affairs </v>
          </cell>
        </row>
        <row r="12">
          <cell r="A12" t="str">
            <v>Ministry of Petroleum</v>
          </cell>
        </row>
        <row r="13">
          <cell r="A13" t="str">
            <v xml:space="preserve">Ministry of Policy Affairs </v>
          </cell>
        </row>
        <row r="14">
          <cell r="A14" t="str">
            <v>Ministry of Power</v>
          </cell>
        </row>
        <row r="15">
          <cell r="A15" t="str">
            <v>Ministry of Transport</v>
          </cell>
        </row>
        <row r="16">
          <cell r="A16" t="str">
            <v xml:space="preserve">Ministry of Works and Housing </v>
          </cell>
        </row>
      </sheetData>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Goals.Programme"/>
      <sheetName val="Database"/>
      <sheetName val="Table1.Exp"/>
      <sheetName val="Table2.Outcomes"/>
      <sheetName val="Annex2b"/>
      <sheetName val="Annex2c"/>
    </sheetNames>
    <sheetDataSet>
      <sheetData sheetId="0"/>
      <sheetData sheetId="1">
        <row r="2">
          <cell r="A2" t="str">
            <v xml:space="preserve">Ministry of Agriculture and Water Resources </v>
          </cell>
        </row>
        <row r="3">
          <cell r="A3" t="str">
            <v>Ministry of Aviation</v>
          </cell>
        </row>
        <row r="4">
          <cell r="A4" t="str">
            <v xml:space="preserve">Ministry of Defence </v>
          </cell>
        </row>
        <row r="5">
          <cell r="A5" t="str">
            <v>Ministry of Education</v>
          </cell>
        </row>
        <row r="6">
          <cell r="A6" t="str">
            <v>Ministry of Environment</v>
          </cell>
        </row>
        <row r="7">
          <cell r="A7" t="str">
            <v>Ministry of the Federal Capital Territory</v>
          </cell>
        </row>
        <row r="8">
          <cell r="A8" t="str">
            <v xml:space="preserve">Ministry of Health </v>
          </cell>
        </row>
        <row r="9">
          <cell r="A9" t="str">
            <v>Ministry of the Interior</v>
          </cell>
        </row>
        <row r="10">
          <cell r="A10" t="str">
            <v>Ministry of Mines and Steel Development</v>
          </cell>
        </row>
        <row r="11">
          <cell r="A11" t="str">
            <v xml:space="preserve">Ministry of Niger Delta Affairs </v>
          </cell>
        </row>
        <row r="12">
          <cell r="A12" t="str">
            <v>Ministry of Petroleum</v>
          </cell>
        </row>
        <row r="13">
          <cell r="A13" t="str">
            <v xml:space="preserve">Ministry of Policy Affairs </v>
          </cell>
        </row>
        <row r="14">
          <cell r="A14" t="str">
            <v>Ministry of Power</v>
          </cell>
        </row>
        <row r="15">
          <cell r="A15" t="str">
            <v>Ministry of Transport</v>
          </cell>
        </row>
        <row r="16">
          <cell r="A16" t="str">
            <v xml:space="preserve">Ministry of Works and Housing </v>
          </cell>
        </row>
      </sheetData>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NL-JV Details"/>
      <sheetName val="NGL OPEX"/>
      <sheetName val="HISTORICAL T1+T2 GAS-upd"/>
      <sheetName val="HIS DATA-5YRS-16th Dec BGO  upd"/>
      <sheetName val="GAS T2 SUMM UPDATE"/>
      <sheetName val="OIL T1+T2 SUMM (4)"/>
      <sheetName val="PSC COST REC BDG OFF-CURR (2)"/>
      <sheetName val="SUM SUBMISSION rev-cons2"/>
      <sheetName val="SUM SUBMISSION rev-cons1 "/>
      <sheetName val="SUM SUBMISSION rev-uncons"/>
      <sheetName val="REV-const3 (2)"/>
      <sheetName val="REV-const2 (2)"/>
      <sheetName val="REV-const1 (2)"/>
      <sheetName val="REV-unconts-$60 (2)"/>
      <sheetName val="2009 Analysis"/>
      <sheetName val="Historical Rev-8.224% opec"/>
      <sheetName val="REV FORECAST-unconstrained"/>
      <sheetName val="REV FORECAST-OPEC QUOTA CONTS"/>
      <sheetName val="REV FORECAST AT 8.224% OPEC"/>
      <sheetName val="REV based on unconstrained prod"/>
      <sheetName val="REV OPEC QUOTA constrained "/>
      <sheetName val="REV AT 8.224% OPEC"/>
      <sheetName val="PROD CONTR"/>
      <sheetName val="IPP COST PROFILE"/>
      <sheetName val="EPNL HIGH GROWTH PROD"/>
      <sheetName val="NAOC EXPLORATION"/>
      <sheetName val="NAOC HIGH GROWTH PROD"/>
      <sheetName val="CONS PROD PROFILE"/>
      <sheetName val="MPN OPEX Summary"/>
      <sheetName val="Panoco Major Projects"/>
      <sheetName val="EPNL Major Projects"/>
      <sheetName val="Naoc Major Project"/>
      <sheetName val="Naoc Exp Summ"/>
      <sheetName val="JV CONSL COST (2)"/>
      <sheetName val="High - Oil Facilities"/>
      <sheetName val="MPN PROJ CONT SUMM"/>
      <sheetName val="MPN PROD BY CATEGORY-01"/>
      <sheetName val="MPN High - Oil Facilities (2)"/>
      <sheetName val="MPN Major Projects - Growth"/>
      <sheetName val="Consol seismic &amp; dril cost (2)"/>
      <sheetName val="Consol CAPEX - OIL"/>
      <sheetName val="Consol CAPEX - GAS"/>
      <sheetName val="JV CONSL COST"/>
      <sheetName val="SPDC PROJ SUMM CONT"/>
      <sheetName val="SPDC PROD BY PROJ"/>
      <sheetName val="SPDC-Cost-Proposed Case"/>
      <sheetName val="SPDC PRODUCION BY CATEGORY"/>
      <sheetName val="SPDC-Reward_Proposed Case"/>
      <sheetName val="SPDC- cost Summary-High"/>
      <sheetName val="SPDC- Wells -High Growth Case "/>
      <sheetName val="Panoco Unit Cost"/>
      <sheetName val="EPNL Unit Costs"/>
      <sheetName val="Naoc Unit Cost"/>
      <sheetName val="CVX Unit Cost"/>
      <sheetName val="MPN Seismic-Drilling Unit Cost "/>
      <sheetName val="SPDC Unit Cost"/>
      <sheetName val="Sum R &amp; WP"/>
      <sheetName val="Consol unit cost"/>
      <sheetName val="Consol seismic &amp; dril cost"/>
      <sheetName val="Consol. Gas Prod &amp; Util"/>
      <sheetName val="CONS PROD BUIL UP JV&amp;PSC"/>
      <sheetName val="JV MAJOR PROJECTS"/>
      <sheetName val="CONS PROD BUIL UP JV&amp;PSC (2)"/>
      <sheetName val="CONS PROD BUIL UP JV&amp;PSC adj"/>
      <sheetName val="JV_Summary Oil &amp; Cond Pro (2)"/>
      <sheetName val="MPN-Total Summary High Growth"/>
      <sheetName val="MPN-Assumptions - High Growth "/>
      <sheetName val="MPN PROD BY CATEGORY"/>
      <sheetName val="MPN-High - Prod Resv_Work Prog"/>
      <sheetName val="MPN-High - Oil Facilities"/>
      <sheetName val="MPN-High - Seismic"/>
      <sheetName val="MPN-High Growth Wells"/>
      <sheetName val="CVX-Table 1 - Exploration"/>
      <sheetName val="CVX PRODUC BY CATEGORY"/>
      <sheetName val="CVX PRODUC BY CATEGORY (2)"/>
      <sheetName val="CVX-Table 1 - Production"/>
      <sheetName val="Sheet4"/>
      <sheetName val="CVX-Table 3 - Budgets"/>
      <sheetName val="CVX-Table 3 - Major Projects"/>
      <sheetName val="CVX-Table 4 - Explo_Dev_Cost"/>
      <sheetName val="CVX-Assumptions"/>
      <sheetName val="CVX-Alternate Funding"/>
      <sheetName val="EPNL-JV&amp;AK Summary"/>
      <sheetName val="EPNL-AK Summary"/>
      <sheetName val="NAOC- SUMMARY"/>
      <sheetName val="NAOC-Explo &amp; drilling"/>
      <sheetName val="NAOC- Facilities"/>
      <sheetName val="NAOC-Non Oil Infrastructure"/>
      <sheetName val="NAOC- Gas Projects "/>
      <sheetName val="NAOC-Opex Oil &amp; Gas"/>
      <sheetName val="NAOC-Community &amp; security"/>
      <sheetName val="NAOC- IPP CAPEX &amp; OPEX"/>
      <sheetName val="Sheet1"/>
      <sheetName val="Sheet2"/>
      <sheetName val="Sheet3"/>
      <sheetName val="5 YEAR MOVABLES SUMMARY"/>
      <sheetName val="2003 JV CAPEX PRIORIZATION"/>
      <sheetName val="Regret List"/>
      <sheetName val="Total Summary"/>
      <sheetName val="C&amp;C Summary"/>
      <sheetName val="NGL Summary"/>
      <sheetName val="C&amp;C Details"/>
      <sheetName val="NGL Details"/>
      <sheetName val="NGL Movables"/>
      <sheetName val="C&amp;C Movables"/>
      <sheetName val="C&amp;C OPEX"/>
      <sheetName val="COA"/>
      <sheetName val="Nominal Roll"/>
      <sheetName val="CONTISS"/>
      <sheetName val="SUBCOM"/>
      <sheetName val="MAYSUM(60%)"/>
      <sheetName val="MAYSUM(100%)"/>
      <sheetName val="MAYDET(A)"/>
      <sheetName val="MAYDET(B)"/>
      <sheetName val="ADJ"/>
      <sheetName val="ADJ(1)"/>
      <sheetName val="JV Details"/>
      <sheetName val="ADJ(2)"/>
      <sheetName val="ctb"/>
      <sheetName val="bwjv05"/>
      <sheetName val="bwjv06A"/>
      <sheetName val="Sal05"/>
      <sheetName val="Res Bgt"/>
      <sheetName val="HAPSS (Core Ministry)"/>
      <sheetName val="Transport&amp;Travel"/>
      <sheetName val="Utilities"/>
      <sheetName val="Materials&amp;Supplies"/>
      <sheetName val="Maintenance"/>
      <sheetName val="Training"/>
      <sheetName val="Other"/>
      <sheetName val="Consulting&amp;Prof"/>
      <sheetName val="Financial"/>
      <sheetName val="Fuel&amp;Lubricants"/>
      <sheetName val="Misc"/>
      <sheetName val="Loans&amp;Advances"/>
      <sheetName val="Grants&amp;Contr"/>
      <sheetName val="ongoing (other)"/>
      <sheetName val="new (other)"/>
      <sheetName val="ongoing (MDG F-L MDA)"/>
      <sheetName val="ongoing (MDG DRG)"/>
      <sheetName val="new (MDG F-L MDA)"/>
      <sheetName val="new (MDG DRG)"/>
      <sheetName val="BOFCAP007"/>
      <sheetName val="REVENUE"/>
      <sheetName val="cc fmt"/>
      <sheetName val="Recon"/>
      <sheetName val="GIFMIS_COA"/>
      <sheetName val="Project Details"/>
      <sheetName val="Overhead"/>
      <sheetName val="OnGoing_Projects"/>
      <sheetName val="New_Projects"/>
      <sheetName val="MDG_OnGoing_Projects"/>
      <sheetName val="MDG_New_Projects"/>
      <sheetName val="DRG_MDG_OnGoing"/>
      <sheetName val="Sum.New Capital"/>
      <sheetName val="Sum.On-Going Capital"/>
      <sheetName val="Notes"/>
      <sheetName val="Cap_COA"/>
      <sheetName val="GIFMISCOA"/>
      <sheetName val="Details_NEW"/>
      <sheetName val="Allocation SPDC"/>
      <sheetName val="Allocation MPN"/>
      <sheetName val="Allocation CNL"/>
      <sheetName val="Allocation EPNL"/>
      <sheetName val="Allocation NAOC"/>
      <sheetName val="Allocation PAN OCEAN"/>
      <sheetName val="Budget template growth Risk"/>
      <sheetName val="SPDC"/>
      <sheetName val="MPN"/>
      <sheetName val="CNL"/>
      <sheetName val="EPNL"/>
      <sheetName val="NAOC"/>
      <sheetName val="PAN OCEAN"/>
      <sheetName val="Tables_ SPDC"/>
      <sheetName val="Tables_MPN"/>
      <sheetName val="Tables_CNL"/>
      <sheetName val="Tables_EPNL"/>
      <sheetName val="Tables_NAOC"/>
      <sheetName val="Tables_PAN OCEAN"/>
      <sheetName val="Charts_SPDC"/>
      <sheetName val="Charts_MPN"/>
      <sheetName val="Charts_CNL"/>
      <sheetName val="Charts_EPNL"/>
      <sheetName val="Charts_NAOC"/>
      <sheetName val="Charts_PANOCEAN"/>
      <sheetName val="first line charge"/>
    </sheetNames>
    <sheetDataSet>
      <sheetData sheetId="0">
        <row r="13">
          <cell r="C13">
            <v>145747711.00016427</v>
          </cell>
        </row>
        <row r="297">
          <cell r="H297" t="str">
            <v>130.05A</v>
          </cell>
          <cell r="I297" t="str">
            <v>Erema West Reservoir Studies</v>
          </cell>
        </row>
        <row r="298">
          <cell r="H298" t="str">
            <v>130.05B</v>
          </cell>
          <cell r="I298" t="str">
            <v>Olo field Reservoir Studies</v>
          </cell>
        </row>
        <row r="299">
          <cell r="H299" t="str">
            <v>130.05C</v>
          </cell>
          <cell r="I299" t="str">
            <v>Obagi field Reservoir Studies</v>
          </cell>
        </row>
        <row r="300">
          <cell r="H300" t="str">
            <v>130.05D</v>
          </cell>
          <cell r="I300" t="str">
            <v>OML58 Engineering Studies</v>
          </cell>
        </row>
        <row r="303">
          <cell r="H303" t="str">
            <v>130.05E</v>
          </cell>
          <cell r="I303" t="str">
            <v>Ikike Reservoir Studies</v>
          </cell>
        </row>
        <row r="304">
          <cell r="H304" t="str">
            <v>130.05F</v>
          </cell>
          <cell r="I304" t="str">
            <v>OML99 Engineering Studies</v>
          </cell>
        </row>
        <row r="307">
          <cell r="H307" t="str">
            <v>130.05G</v>
          </cell>
          <cell r="I307" t="str">
            <v>Afia field Reservoir Studies</v>
          </cell>
        </row>
        <row r="308">
          <cell r="H308" t="str">
            <v>130.05H</v>
          </cell>
          <cell r="I308" t="str">
            <v>Ikong field Reservoir Studies</v>
          </cell>
        </row>
        <row r="309">
          <cell r="H309" t="str">
            <v>130.05I</v>
          </cell>
          <cell r="I309" t="str">
            <v>OML100 Satellites Reservoir Studies</v>
          </cell>
        </row>
        <row r="310">
          <cell r="H310" t="str">
            <v>130.05J</v>
          </cell>
          <cell r="I310" t="str">
            <v>Edikan Reservoir Studies</v>
          </cell>
        </row>
        <row r="311">
          <cell r="H311" t="str">
            <v>130.05K</v>
          </cell>
          <cell r="I311" t="str">
            <v>Usoro Reservoir Studies</v>
          </cell>
        </row>
        <row r="312">
          <cell r="H312" t="str">
            <v>130.05L</v>
          </cell>
          <cell r="I312" t="str">
            <v>Other Resevoir Studies</v>
          </cell>
        </row>
        <row r="313">
          <cell r="H313" t="str">
            <v>130.05M</v>
          </cell>
          <cell r="I313" t="str">
            <v>OML100 Engineering Studies</v>
          </cell>
        </row>
        <row r="317">
          <cell r="H317" t="str">
            <v>130.05N</v>
          </cell>
          <cell r="I317" t="str">
            <v>Ofon Field Reservoir Studies</v>
          </cell>
        </row>
        <row r="318">
          <cell r="H318" t="str">
            <v>130.05O</v>
          </cell>
          <cell r="I318" t="str">
            <v>Ofon Satellites Reservoir Studies</v>
          </cell>
        </row>
        <row r="319">
          <cell r="H319" t="str">
            <v>130.05P</v>
          </cell>
          <cell r="I319" t="str">
            <v>Greater Nkarika Reservoir Studies</v>
          </cell>
        </row>
        <row r="320">
          <cell r="H320" t="str">
            <v>130.05Q</v>
          </cell>
          <cell r="I320" t="str">
            <v>Akamba-Mfoniso Reservoir Studies</v>
          </cell>
        </row>
        <row r="321">
          <cell r="H321" t="str">
            <v>130.05R</v>
          </cell>
          <cell r="I321" t="str">
            <v>Asasa Reservoir Studies</v>
          </cell>
        </row>
        <row r="322">
          <cell r="H322" t="str">
            <v>130.05S</v>
          </cell>
          <cell r="I322" t="str">
            <v>OML102 Engineering Studies</v>
          </cell>
        </row>
        <row r="326">
          <cell r="H326" t="str">
            <v>130.05T</v>
          </cell>
          <cell r="I326" t="str">
            <v>Reservoir Software/Database</v>
          </cell>
        </row>
        <row r="327">
          <cell r="H327" t="str">
            <v>130.05U</v>
          </cell>
          <cell r="I327" t="str">
            <v>NNPC / DPR participation oil reservoir studies</v>
          </cell>
        </row>
        <row r="328">
          <cell r="H328" t="str">
            <v>130.05V</v>
          </cell>
          <cell r="I328" t="str">
            <v>NNPC / DPR participation DEVELOPMENT</v>
          </cell>
        </row>
        <row r="329">
          <cell r="H329" t="str">
            <v>130.05W</v>
          </cell>
          <cell r="I329" t="str">
            <v>General Engineering studies</v>
          </cell>
        </row>
        <row r="330">
          <cell r="H330" t="str">
            <v>130.05X</v>
          </cell>
          <cell r="I330" t="str">
            <v>Water Treatment / Disposal Strategy</v>
          </cell>
        </row>
      </sheetData>
      <sheetData sheetId="1">
        <row r="4">
          <cell r="K4">
            <v>120</v>
          </cell>
        </row>
      </sheetData>
      <sheetData sheetId="2">
        <row r="13">
          <cell r="C13">
            <v>145747711.00016427</v>
          </cell>
        </row>
      </sheetData>
      <sheetData sheetId="3">
        <row r="4">
          <cell r="K4">
            <v>120</v>
          </cell>
        </row>
      </sheetData>
      <sheetData sheetId="4">
        <row r="13">
          <cell r="C13">
            <v>145747711.00016427</v>
          </cell>
        </row>
      </sheetData>
      <sheetData sheetId="5"/>
      <sheetData sheetId="6">
        <row r="13">
          <cell r="V13">
            <v>100</v>
          </cell>
        </row>
      </sheetData>
      <sheetData sheetId="7">
        <row r="16">
          <cell r="C16" t="str">
            <v>23010101</v>
          </cell>
        </row>
      </sheetData>
      <sheetData sheetId="8">
        <row r="13">
          <cell r="E13" t="str">
            <v>23010101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297">
          <cell r="H297" t="str">
            <v>130.05A</v>
          </cell>
        </row>
      </sheetData>
      <sheetData sheetId="80"/>
      <sheetData sheetId="81" refreshError="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row r="4">
          <cell r="K4">
            <v>120</v>
          </cell>
        </row>
      </sheetData>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C DVDER"/>
      <sheetName val="TOTAL SUMMARY"/>
      <sheetName val="PMT MONITOR"/>
      <sheetName val="NNPC REC"/>
      <sheetName val="MPN Reconciliation (2)"/>
      <sheetName val="DISB REC "/>
      <sheetName val="C&amp;C"/>
      <sheetName val="NGL"/>
      <sheetName val="SUMMARY"/>
      <sheetName val="C&amp;C CAPEX"/>
      <sheetName val="C&amp;C OPEX"/>
      <sheetName val="TOTAL BY SUBCOMMITTEES"/>
      <sheetName val="EXPLORATION"/>
      <sheetName val="PET ENG"/>
      <sheetName val="FACILITIES"/>
      <sheetName val="EPSD"/>
      <sheetName val="MMD"/>
      <sheetName val="GAS"/>
      <sheetName val="PAD"/>
      <sheetName val="SERVICES"/>
      <sheetName val="FAD"/>
      <sheetName val="JV WC NAIRA (MMD)"/>
      <sheetName val="JV WC DOL (MMD)"/>
      <sheetName val="JV WC NAIRA (FAD)"/>
      <sheetName val="JV WC DOL (FAD)"/>
      <sheetName val="NGL SUMMARY"/>
      <sheetName val="NGL CAPEX"/>
      <sheetName val="NGL OPEX"/>
      <sheetName val="NGL GAS"/>
      <sheetName val="NGL SERVICES"/>
      <sheetName val="NGL FAD"/>
      <sheetName val="NGL WC NAIRA (FAD)"/>
      <sheetName val="NGL WC DOL (F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2)"/>
      <sheetName val="Settings"/>
      <sheetName val="Definitions"/>
      <sheetName val="Selection"/>
      <sheetName val="Indicators"/>
      <sheetName val="Profiles"/>
      <sheetName val="OilRate"/>
      <sheetName val="OilVol"/>
      <sheetName val="CondRate"/>
      <sheetName val="CondVol"/>
      <sheetName val="OilandCondVol"/>
      <sheetName val="AGRate"/>
      <sheetName val="AGVol"/>
      <sheetName val="NAGRate"/>
      <sheetName val="NAGVol"/>
      <sheetName val="AGSalesInput"/>
      <sheetName val="AGSalesInpVol"/>
      <sheetName val="AGSalesRate"/>
      <sheetName val="AGSalesVol"/>
      <sheetName val="GasSalesRate"/>
      <sheetName val="GasSalesVol"/>
      <sheetName val="Oil_PvD_OB"/>
      <sheetName val="Oil_PvUD_OB"/>
      <sheetName val="NGL_PvD_OB"/>
      <sheetName val="NGL_PvUD_OB"/>
      <sheetName val="Gas_PvD_OB"/>
      <sheetName val="Gas_PvUD_OB"/>
      <sheetName val="Oil_ExD_OB"/>
      <sheetName val="Oil_ExUD_OB"/>
      <sheetName val="NGL_ExD_OB"/>
      <sheetName val="NGL_ExUD_OB"/>
      <sheetName val="Gas_ExD_OB"/>
      <sheetName val="Gas_ExUD_OB"/>
      <sheetName val="Oil_PvD_Additions"/>
      <sheetName val="Oil_PvUD_Additions"/>
      <sheetName val="NGL_PvD_Additions"/>
      <sheetName val="NGL_PvUD_Additions"/>
      <sheetName val="Gas_PvD_Additions"/>
      <sheetName val="Gas_PvUD_Additions"/>
      <sheetName val="Oil_ExD_Additions"/>
      <sheetName val="Oil_ExUD_Additions"/>
      <sheetName val="NGL_ExD_Additions"/>
      <sheetName val="NGL_ExUD_Additions"/>
      <sheetName val="Gas_ExD_Additions"/>
      <sheetName val="Gas_ExUD_Additions"/>
    </sheetNames>
    <sheetDataSet>
      <sheetData sheetId="0" refreshError="1"/>
      <sheetData sheetId="1"/>
      <sheetData sheetId="2"/>
      <sheetData sheetId="3" refreshError="1"/>
      <sheetData sheetId="4">
        <row r="2">
          <cell r="G2" t="str">
            <v>ADIBAWA</v>
          </cell>
          <cell r="J2">
            <v>38718</v>
          </cell>
          <cell r="K2" t="str">
            <v>BP06</v>
          </cell>
          <cell r="M2" t="str">
            <v>Tax/Royalty</v>
          </cell>
          <cell r="AC2">
            <v>7.7882001520666877E-13</v>
          </cell>
          <cell r="AD2">
            <v>2.8447586625755805E-13</v>
          </cell>
        </row>
        <row r="3">
          <cell r="G3" t="str">
            <v>ADIBAWA NORTH EAST</v>
          </cell>
          <cell r="J3">
            <v>38718</v>
          </cell>
          <cell r="K3" t="str">
            <v>BP06</v>
          </cell>
          <cell r="M3" t="str">
            <v>Tax/Royalty</v>
          </cell>
          <cell r="AC3">
            <v>9.7989999903354275E-13</v>
          </cell>
          <cell r="AD3">
            <v>3.5796741276478833E-13</v>
          </cell>
        </row>
        <row r="4">
          <cell r="G4" t="str">
            <v>AFIESERE</v>
          </cell>
          <cell r="J4">
            <v>38718</v>
          </cell>
          <cell r="K4" t="str">
            <v>BP06</v>
          </cell>
          <cell r="M4" t="str">
            <v>Tax/Royalty</v>
          </cell>
          <cell r="AC4">
            <v>17982.580261230469</v>
          </cell>
          <cell r="AD4">
            <v>6567.6736907958984</v>
          </cell>
        </row>
        <row r="5">
          <cell r="G5" t="str">
            <v>AFREMO</v>
          </cell>
          <cell r="J5">
            <v>38718</v>
          </cell>
          <cell r="K5" t="str">
            <v>BP06</v>
          </cell>
          <cell r="M5" t="str">
            <v>Tax/Royalty</v>
          </cell>
          <cell r="AC5">
            <v>30973</v>
          </cell>
          <cell r="AD5">
            <v>11310.864501953125</v>
          </cell>
        </row>
        <row r="6">
          <cell r="G6" t="str">
            <v>AFUO</v>
          </cell>
          <cell r="J6">
            <v>38718</v>
          </cell>
          <cell r="K6" t="str">
            <v>BP06</v>
          </cell>
          <cell r="M6" t="str">
            <v>Tax/Royalty</v>
          </cell>
          <cell r="AC6">
            <v>0</v>
          </cell>
          <cell r="AD6">
            <v>0</v>
          </cell>
        </row>
        <row r="7">
          <cell r="G7" t="str">
            <v>AGBAYA</v>
          </cell>
          <cell r="J7">
            <v>38718</v>
          </cell>
          <cell r="K7" t="str">
            <v>BP06</v>
          </cell>
          <cell r="M7" t="str">
            <v>Tax/Royalty</v>
          </cell>
          <cell r="AC7">
            <v>0</v>
          </cell>
          <cell r="AD7">
            <v>0</v>
          </cell>
        </row>
        <row r="8">
          <cell r="G8" t="str">
            <v>AGBADA</v>
          </cell>
          <cell r="J8">
            <v>38718</v>
          </cell>
          <cell r="K8" t="str">
            <v>BP06</v>
          </cell>
          <cell r="M8" t="str">
            <v>Tax/Royalty</v>
          </cell>
          <cell r="AC8">
            <v>78145.810054880683</v>
          </cell>
          <cell r="AD8">
            <v>28541.795285580436</v>
          </cell>
        </row>
        <row r="9">
          <cell r="G9" t="str">
            <v>AHIA</v>
          </cell>
          <cell r="J9">
            <v>38718</v>
          </cell>
          <cell r="K9" t="str">
            <v>BP06</v>
          </cell>
          <cell r="M9" t="str">
            <v>Tax/Royalty</v>
          </cell>
          <cell r="AC9">
            <v>6.7904000564805722E-12</v>
          </cell>
          <cell r="AD9">
            <v>2.480555908249138E-12</v>
          </cell>
        </row>
        <row r="10">
          <cell r="G10" t="str">
            <v>AJATITON</v>
          </cell>
          <cell r="J10">
            <v>38718</v>
          </cell>
          <cell r="K10" t="str">
            <v>BP06</v>
          </cell>
          <cell r="M10" t="str">
            <v>Tax/Royalty</v>
          </cell>
          <cell r="AC10">
            <v>0</v>
          </cell>
          <cell r="AD10">
            <v>0</v>
          </cell>
        </row>
        <row r="11">
          <cell r="G11" t="str">
            <v>AJUJU</v>
          </cell>
          <cell r="J11">
            <v>38718</v>
          </cell>
          <cell r="K11" t="str">
            <v>BP06</v>
          </cell>
          <cell r="M11" t="str">
            <v>Tax/Royalty</v>
          </cell>
          <cell r="AC11">
            <v>8294</v>
          </cell>
          <cell r="AD11">
            <v>3029.3611316680908</v>
          </cell>
        </row>
        <row r="12">
          <cell r="G12" t="str">
            <v>AKONO</v>
          </cell>
          <cell r="J12">
            <v>38718</v>
          </cell>
          <cell r="K12" t="str">
            <v>BP06</v>
          </cell>
          <cell r="M12" t="str">
            <v>Tax/Royalty</v>
          </cell>
          <cell r="AC12">
            <v>0</v>
          </cell>
          <cell r="AD12">
            <v>0</v>
          </cell>
        </row>
        <row r="13">
          <cell r="G13" t="str">
            <v>AKASO</v>
          </cell>
          <cell r="J13">
            <v>38718</v>
          </cell>
          <cell r="K13" t="str">
            <v>BP06</v>
          </cell>
          <cell r="M13" t="str">
            <v>Tax/Royalty</v>
          </cell>
          <cell r="AC13">
            <v>100569</v>
          </cell>
          <cell r="AD13">
            <v>36730.234916687012</v>
          </cell>
        </row>
        <row r="14">
          <cell r="G14" t="str">
            <v>ALAKIRI</v>
          </cell>
          <cell r="J14">
            <v>38718</v>
          </cell>
          <cell r="K14" t="str">
            <v>BP06</v>
          </cell>
          <cell r="M14" t="str">
            <v>Margin</v>
          </cell>
          <cell r="AC14">
            <v>0</v>
          </cell>
          <cell r="AD14">
            <v>0</v>
          </cell>
        </row>
        <row r="15">
          <cell r="G15" t="str">
            <v>ALAKIRI</v>
          </cell>
          <cell r="J15">
            <v>38718</v>
          </cell>
          <cell r="K15" t="str">
            <v>BP06</v>
          </cell>
          <cell r="M15" t="str">
            <v>Tax/Royalty</v>
          </cell>
          <cell r="AC15">
            <v>0</v>
          </cell>
          <cell r="AD15">
            <v>0</v>
          </cell>
        </row>
        <row r="16">
          <cell r="G16" t="str">
            <v>AMUKPE</v>
          </cell>
          <cell r="J16">
            <v>38718</v>
          </cell>
          <cell r="K16" t="str">
            <v>BP06</v>
          </cell>
          <cell r="M16" t="str">
            <v>Tax/Royalty</v>
          </cell>
          <cell r="AC16">
            <v>0</v>
          </cell>
          <cell r="AD16">
            <v>0</v>
          </cell>
        </row>
        <row r="17">
          <cell r="G17" t="str">
            <v>AWOBA NORTHWEST</v>
          </cell>
          <cell r="J17">
            <v>38718</v>
          </cell>
          <cell r="K17" t="str">
            <v>BP06</v>
          </cell>
          <cell r="M17" t="str">
            <v>Tax/Royalty</v>
          </cell>
          <cell r="AC17">
            <v>14324</v>
          </cell>
          <cell r="AD17">
            <v>5231.5234527587891</v>
          </cell>
        </row>
        <row r="18">
          <cell r="G18" t="str">
            <v>AWOBA</v>
          </cell>
          <cell r="J18">
            <v>38718</v>
          </cell>
          <cell r="K18" t="str">
            <v>BP06</v>
          </cell>
          <cell r="M18" t="str">
            <v>Tax/Royalty</v>
          </cell>
          <cell r="AC18">
            <v>149089.7001953125</v>
          </cell>
          <cell r="AD18">
            <v>54452.223503112793</v>
          </cell>
        </row>
        <row r="19">
          <cell r="G19" t="str">
            <v>BATAN</v>
          </cell>
          <cell r="J19">
            <v>38718</v>
          </cell>
          <cell r="K19" t="str">
            <v>BP06</v>
          </cell>
          <cell r="M19" t="str">
            <v>Tax/Royalty</v>
          </cell>
          <cell r="AC19">
            <v>17325.499862670898</v>
          </cell>
          <cell r="AD19">
            <v>6328.1024417877197</v>
          </cell>
        </row>
        <row r="20">
          <cell r="G20" t="str">
            <v>BELEMA</v>
          </cell>
          <cell r="J20">
            <v>38718</v>
          </cell>
          <cell r="K20" t="str">
            <v>BP06</v>
          </cell>
          <cell r="M20" t="str">
            <v>Tax/Royalty</v>
          </cell>
          <cell r="AC20">
            <v>140763.98986816406</v>
          </cell>
          <cell r="AD20">
            <v>51411.869415283203</v>
          </cell>
        </row>
        <row r="21">
          <cell r="G21" t="str">
            <v>BENISEDE</v>
          </cell>
          <cell r="J21">
            <v>38718</v>
          </cell>
          <cell r="K21" t="str">
            <v>BP06</v>
          </cell>
          <cell r="M21" t="str">
            <v>Tax/Royalty</v>
          </cell>
          <cell r="AC21">
            <v>0</v>
          </cell>
          <cell r="AD21">
            <v>0</v>
          </cell>
        </row>
        <row r="22">
          <cell r="G22" t="str">
            <v>BISENI</v>
          </cell>
          <cell r="J22">
            <v>38718</v>
          </cell>
          <cell r="K22" t="str">
            <v>BP06</v>
          </cell>
          <cell r="M22" t="str">
            <v>Tax/Royalty</v>
          </cell>
          <cell r="AC22">
            <v>0</v>
          </cell>
          <cell r="AD22">
            <v>0</v>
          </cell>
        </row>
        <row r="23">
          <cell r="G23" t="str">
            <v>BONNY NORTH</v>
          </cell>
          <cell r="J23">
            <v>38718</v>
          </cell>
          <cell r="K23" t="str">
            <v>BP06</v>
          </cell>
          <cell r="M23" t="str">
            <v>Tax/Royalty</v>
          </cell>
          <cell r="AC23">
            <v>0</v>
          </cell>
          <cell r="AD23">
            <v>0</v>
          </cell>
        </row>
        <row r="24">
          <cell r="G24" t="str">
            <v>BONNY</v>
          </cell>
          <cell r="J24">
            <v>38718</v>
          </cell>
          <cell r="K24" t="str">
            <v>BP06</v>
          </cell>
          <cell r="M24" t="str">
            <v>Margin</v>
          </cell>
          <cell r="AC24">
            <v>0</v>
          </cell>
          <cell r="AD24">
            <v>0</v>
          </cell>
        </row>
        <row r="25">
          <cell r="G25" t="str">
            <v>BONNY</v>
          </cell>
          <cell r="J25">
            <v>38718</v>
          </cell>
          <cell r="K25" t="str">
            <v>BP06</v>
          </cell>
          <cell r="M25" t="str">
            <v>Tax/Royalty</v>
          </cell>
          <cell r="AC25">
            <v>0</v>
          </cell>
          <cell r="AD25">
            <v>0</v>
          </cell>
        </row>
        <row r="26">
          <cell r="G26" t="str">
            <v>BONNY NORTH</v>
          </cell>
          <cell r="J26">
            <v>38718</v>
          </cell>
          <cell r="K26" t="str">
            <v>BP06</v>
          </cell>
          <cell r="M26" t="str">
            <v>Tax/Royalty</v>
          </cell>
          <cell r="AC26">
            <v>0</v>
          </cell>
          <cell r="AD26">
            <v>0</v>
          </cell>
        </row>
        <row r="27">
          <cell r="G27" t="str">
            <v>CAWTHORNE CHANNEL</v>
          </cell>
          <cell r="J27">
            <v>38718</v>
          </cell>
          <cell r="K27" t="str">
            <v>BP06</v>
          </cell>
          <cell r="M27" t="str">
            <v>Tax/Royalty</v>
          </cell>
          <cell r="AC27">
            <v>1060063.65234375</v>
          </cell>
          <cell r="AD27">
            <v>387177.87603759766</v>
          </cell>
        </row>
        <row r="28">
          <cell r="G28" t="str">
            <v>DIEBU CREEK</v>
          </cell>
          <cell r="J28">
            <v>38718</v>
          </cell>
          <cell r="K28" t="str">
            <v>BP06</v>
          </cell>
          <cell r="M28" t="str">
            <v>Tax/Royalty</v>
          </cell>
          <cell r="AC28">
            <v>0</v>
          </cell>
          <cell r="AD28">
            <v>0</v>
          </cell>
        </row>
        <row r="29">
          <cell r="G29" t="str">
            <v>E A</v>
          </cell>
          <cell r="K29" t="str">
            <v>BP06</v>
          </cell>
          <cell r="M29" t="str">
            <v>Margin</v>
          </cell>
          <cell r="AC29">
            <v>174805.38891601563</v>
          </cell>
          <cell r="AD29">
            <v>63852.543045043945</v>
          </cell>
        </row>
        <row r="30">
          <cell r="G30" t="str">
            <v>EGBEMA</v>
          </cell>
          <cell r="J30">
            <v>38718</v>
          </cell>
          <cell r="K30" t="str">
            <v>BP06</v>
          </cell>
          <cell r="M30" t="str">
            <v>Tax/Royalty</v>
          </cell>
          <cell r="AC30">
            <v>8.7019998954059041E-13</v>
          </cell>
          <cell r="AD30">
            <v>3.1777350729630428E-13</v>
          </cell>
        </row>
        <row r="31">
          <cell r="G31" t="str">
            <v>EGBEMA WEST</v>
          </cell>
          <cell r="J31">
            <v>38718</v>
          </cell>
          <cell r="K31" t="str">
            <v>BP06</v>
          </cell>
          <cell r="M31" t="str">
            <v>Tax/Royalty</v>
          </cell>
          <cell r="AC31">
            <v>5.3368999757691382E-12</v>
          </cell>
          <cell r="AD31">
            <v>1.9496444931578483E-12</v>
          </cell>
        </row>
        <row r="32">
          <cell r="G32" t="str">
            <v>EGWA</v>
          </cell>
          <cell r="J32">
            <v>38718</v>
          </cell>
          <cell r="K32" t="str">
            <v>BP06</v>
          </cell>
          <cell r="M32" t="str">
            <v>Tax/Royalty</v>
          </cell>
          <cell r="AC32">
            <v>39933.659452438354</v>
          </cell>
          <cell r="AD32">
            <v>14584.460047245026</v>
          </cell>
        </row>
        <row r="33">
          <cell r="G33" t="str">
            <v>EJA</v>
          </cell>
          <cell r="J33">
            <v>38718</v>
          </cell>
          <cell r="K33" t="str">
            <v>BP06</v>
          </cell>
          <cell r="M33" t="str">
            <v>Tax/Royalty</v>
          </cell>
          <cell r="AC33">
            <v>15271.829570770264</v>
          </cell>
          <cell r="AD33">
            <v>5577.9123554229736</v>
          </cell>
        </row>
        <row r="34">
          <cell r="G34" t="str">
            <v>EKULAMA</v>
          </cell>
          <cell r="J34">
            <v>38718</v>
          </cell>
          <cell r="K34" t="str">
            <v>BP06</v>
          </cell>
          <cell r="M34" t="str">
            <v>Tax/Royalty</v>
          </cell>
          <cell r="AC34">
            <v>91702.798820495605</v>
          </cell>
          <cell r="AD34">
            <v>33492.771406173706</v>
          </cell>
        </row>
        <row r="35">
          <cell r="G35" t="str">
            <v>ELELENWA</v>
          </cell>
          <cell r="J35">
            <v>38718</v>
          </cell>
          <cell r="K35" t="str">
            <v>BP06</v>
          </cell>
          <cell r="M35" t="str">
            <v>Tax/Royalty</v>
          </cell>
          <cell r="AC35">
            <v>20351.199951171875</v>
          </cell>
          <cell r="AD35">
            <v>7433.2904052734375</v>
          </cell>
        </row>
        <row r="36">
          <cell r="G36" t="str">
            <v>ERIEMU</v>
          </cell>
          <cell r="J36">
            <v>38718</v>
          </cell>
          <cell r="K36" t="str">
            <v>BP06</v>
          </cell>
          <cell r="M36" t="str">
            <v>Tax/Royalty</v>
          </cell>
          <cell r="AC36">
            <v>7505.0439720153809</v>
          </cell>
          <cell r="AD36">
            <v>2741.1125564575195</v>
          </cell>
        </row>
        <row r="37">
          <cell r="G37" t="str">
            <v>ESCRAVOS BEACH</v>
          </cell>
          <cell r="J37">
            <v>38718</v>
          </cell>
          <cell r="K37" t="str">
            <v>BP06</v>
          </cell>
          <cell r="M37" t="str">
            <v>Tax/Royalty</v>
          </cell>
          <cell r="AC37">
            <v>12605.771961688995</v>
          </cell>
          <cell r="AD37">
            <v>4603.7233507633209</v>
          </cell>
        </row>
        <row r="38">
          <cell r="G38" t="str">
            <v>ETELEBOU</v>
          </cell>
          <cell r="J38">
            <v>38718</v>
          </cell>
          <cell r="K38" t="str">
            <v>BP06</v>
          </cell>
          <cell r="M38" t="str">
            <v>Tax/Royalty</v>
          </cell>
          <cell r="AC38">
            <v>-4.1171699838478404E-12</v>
          </cell>
          <cell r="AD38">
            <v>-1.5034945944486511E-12</v>
          </cell>
        </row>
        <row r="39">
          <cell r="G39" t="str">
            <v>EVWRENI</v>
          </cell>
          <cell r="J39">
            <v>38718</v>
          </cell>
          <cell r="K39" t="str">
            <v>BP06</v>
          </cell>
          <cell r="M39" t="str">
            <v>Tax/Royalty</v>
          </cell>
          <cell r="AC39">
            <v>0</v>
          </cell>
          <cell r="AD39">
            <v>0</v>
          </cell>
        </row>
        <row r="40">
          <cell r="G40" t="str">
            <v>FORCADOS YOKRI</v>
          </cell>
          <cell r="J40">
            <v>38718</v>
          </cell>
          <cell r="K40" t="str">
            <v>BP06</v>
          </cell>
          <cell r="M40" t="str">
            <v>Tax/Royalty</v>
          </cell>
          <cell r="AC40">
            <v>57063.3310546875</v>
          </cell>
          <cell r="AD40">
            <v>20843.883102416992</v>
          </cell>
        </row>
        <row r="41">
          <cell r="G41" t="str">
            <v>GBARAN</v>
          </cell>
          <cell r="J41">
            <v>38718</v>
          </cell>
          <cell r="K41" t="str">
            <v>BP06</v>
          </cell>
          <cell r="M41" t="str">
            <v>Tax/Royalty</v>
          </cell>
          <cell r="AC41">
            <v>1437</v>
          </cell>
          <cell r="AD41">
            <v>524.90081787109375</v>
          </cell>
        </row>
        <row r="42">
          <cell r="G42" t="str">
            <v>IMO RIVER</v>
          </cell>
          <cell r="J42">
            <v>38718</v>
          </cell>
          <cell r="K42" t="str">
            <v>BP06</v>
          </cell>
          <cell r="M42" t="str">
            <v>Tax/Royalty</v>
          </cell>
          <cell r="AC42">
            <v>39863.729478359222</v>
          </cell>
          <cell r="AD42">
            <v>14559.902263760567</v>
          </cell>
        </row>
        <row r="43">
          <cell r="G43" t="str">
            <v>ISIMIRI</v>
          </cell>
          <cell r="J43">
            <v>38718</v>
          </cell>
          <cell r="K43" t="str">
            <v>BP06</v>
          </cell>
          <cell r="M43" t="str">
            <v>Tax/Royalty</v>
          </cell>
          <cell r="AC43">
            <v>-2.8789000263568232E-12</v>
          </cell>
          <cell r="AD43">
            <v>-1.0516882232702168E-12</v>
          </cell>
        </row>
        <row r="44">
          <cell r="G44" t="str">
            <v>ISOKO</v>
          </cell>
          <cell r="J44">
            <v>38718</v>
          </cell>
          <cell r="K44" t="str">
            <v>BP06</v>
          </cell>
          <cell r="M44" t="str">
            <v>Tax/Royalty</v>
          </cell>
          <cell r="AC44">
            <v>0</v>
          </cell>
          <cell r="AD44">
            <v>0</v>
          </cell>
        </row>
        <row r="45">
          <cell r="G45" t="str">
            <v>JONES CREEK</v>
          </cell>
          <cell r="J45">
            <v>38718</v>
          </cell>
          <cell r="K45" t="str">
            <v>BP06</v>
          </cell>
          <cell r="M45" t="str">
            <v>Tax/Royalty</v>
          </cell>
          <cell r="AC45">
            <v>48452.609203338623</v>
          </cell>
          <cell r="AD45">
            <v>17694.903100967407</v>
          </cell>
        </row>
        <row r="46">
          <cell r="G46" t="str">
            <v>KANBO</v>
          </cell>
          <cell r="J46">
            <v>38718</v>
          </cell>
          <cell r="K46" t="str">
            <v>BP06</v>
          </cell>
          <cell r="M46" t="str">
            <v>Tax/Royalty</v>
          </cell>
          <cell r="AC46">
            <v>0</v>
          </cell>
          <cell r="AD46">
            <v>0</v>
          </cell>
        </row>
        <row r="47">
          <cell r="G47" t="str">
            <v>KOLO CREEK</v>
          </cell>
          <cell r="J47">
            <v>38718</v>
          </cell>
          <cell r="K47" t="str">
            <v>BP06</v>
          </cell>
          <cell r="M47" t="str">
            <v>Tax/Royalty</v>
          </cell>
          <cell r="AC47">
            <v>1776.0999755859375</v>
          </cell>
          <cell r="AD47">
            <v>648.81130981445312</v>
          </cell>
        </row>
        <row r="48">
          <cell r="G48" t="str">
            <v>KOKORI</v>
          </cell>
          <cell r="J48">
            <v>38718</v>
          </cell>
          <cell r="K48" t="str">
            <v>BP06</v>
          </cell>
          <cell r="M48" t="str">
            <v>Tax/Royalty</v>
          </cell>
          <cell r="AC48">
            <v>20996.726959228516</v>
          </cell>
          <cell r="AD48">
            <v>7668.8746185302734</v>
          </cell>
        </row>
        <row r="49">
          <cell r="G49" t="str">
            <v>KRAKAMA</v>
          </cell>
          <cell r="J49">
            <v>38718</v>
          </cell>
          <cell r="K49" t="str">
            <v>BP06</v>
          </cell>
          <cell r="M49" t="str">
            <v>Tax/Royalty</v>
          </cell>
          <cell r="AC49">
            <v>9734.7399253845215</v>
          </cell>
          <cell r="AD49">
            <v>3555.0736885070801</v>
          </cell>
        </row>
        <row r="50">
          <cell r="G50" t="str">
            <v>MINI NTA</v>
          </cell>
          <cell r="J50">
            <v>38718</v>
          </cell>
          <cell r="K50" t="str">
            <v>BP06</v>
          </cell>
          <cell r="M50" t="str">
            <v>Tax/Royalty</v>
          </cell>
          <cell r="AC50">
            <v>1.3696799770757107E-11</v>
          </cell>
          <cell r="AD50">
            <v>5.0034524049988316E-12</v>
          </cell>
        </row>
        <row r="51">
          <cell r="G51" t="str">
            <v>NEMBE CREEK EAST</v>
          </cell>
          <cell r="J51">
            <v>38718</v>
          </cell>
          <cell r="K51" t="str">
            <v>BP06</v>
          </cell>
          <cell r="M51" t="str">
            <v>Tax/Royalty</v>
          </cell>
          <cell r="AC51">
            <v>40168</v>
          </cell>
          <cell r="AD51">
            <v>14671.204605102539</v>
          </cell>
        </row>
        <row r="52">
          <cell r="G52" t="str">
            <v>NEMBE CREEK</v>
          </cell>
          <cell r="J52">
            <v>38718</v>
          </cell>
          <cell r="K52" t="str">
            <v>BP06</v>
          </cell>
          <cell r="M52" t="str">
            <v>Tax/Royalty</v>
          </cell>
          <cell r="AC52">
            <v>201795.92097473145</v>
          </cell>
          <cell r="AD52">
            <v>73701.953075408936</v>
          </cell>
        </row>
        <row r="53">
          <cell r="G53" t="str">
            <v>NKALI</v>
          </cell>
          <cell r="J53">
            <v>38718</v>
          </cell>
          <cell r="K53" t="str">
            <v>BP06</v>
          </cell>
          <cell r="M53" t="str">
            <v>Tax/Royalty</v>
          </cell>
          <cell r="AC53">
            <v>7260.2000122070312</v>
          </cell>
          <cell r="AD53">
            <v>2651.6421356201172</v>
          </cell>
        </row>
        <row r="54">
          <cell r="G54" t="str">
            <v>NUN RIVER</v>
          </cell>
          <cell r="J54">
            <v>38718</v>
          </cell>
          <cell r="K54" t="str">
            <v>BP06</v>
          </cell>
          <cell r="M54" t="str">
            <v>Tax/Royalty</v>
          </cell>
          <cell r="AC54">
            <v>0</v>
          </cell>
          <cell r="AD54">
            <v>0</v>
          </cell>
        </row>
        <row r="55">
          <cell r="G55" t="str">
            <v>OBELE</v>
          </cell>
          <cell r="J55">
            <v>38718</v>
          </cell>
          <cell r="K55" t="str">
            <v>BP06</v>
          </cell>
          <cell r="M55" t="str">
            <v>Tax/Royalty</v>
          </cell>
          <cell r="AC55">
            <v>0</v>
          </cell>
          <cell r="AD55">
            <v>0</v>
          </cell>
        </row>
        <row r="56">
          <cell r="G56" t="str">
            <v>OBEN</v>
          </cell>
          <cell r="J56">
            <v>38718</v>
          </cell>
          <cell r="K56" t="str">
            <v>BP06</v>
          </cell>
          <cell r="M56" t="str">
            <v>Tax/Royalty</v>
          </cell>
          <cell r="AC56">
            <v>0</v>
          </cell>
          <cell r="AD56">
            <v>0</v>
          </cell>
        </row>
        <row r="57">
          <cell r="G57" t="str">
            <v>OBEN</v>
          </cell>
          <cell r="J57">
            <v>38718</v>
          </cell>
          <cell r="K57" t="str">
            <v>BP06</v>
          </cell>
          <cell r="M57" t="str">
            <v>Tax/Royalty</v>
          </cell>
          <cell r="AC57">
            <v>10069.160026550293</v>
          </cell>
          <cell r="AD57">
            <v>3677.6295585632324</v>
          </cell>
        </row>
        <row r="58">
          <cell r="G58" t="str">
            <v>OBIGBO NORTH</v>
          </cell>
          <cell r="J58">
            <v>38718</v>
          </cell>
          <cell r="K58" t="str">
            <v>BP06</v>
          </cell>
          <cell r="M58" t="str">
            <v>Tax/Royalty</v>
          </cell>
          <cell r="AC58">
            <v>0</v>
          </cell>
          <cell r="AD58">
            <v>0</v>
          </cell>
        </row>
        <row r="59">
          <cell r="G59" t="str">
            <v>OBIGBO NORTH</v>
          </cell>
          <cell r="J59">
            <v>38718</v>
          </cell>
          <cell r="K59" t="str">
            <v>BP06</v>
          </cell>
          <cell r="M59" t="str">
            <v>Tax/Royalty</v>
          </cell>
          <cell r="AC59">
            <v>161888.41858673096</v>
          </cell>
          <cell r="AD59">
            <v>59129.56990814209</v>
          </cell>
        </row>
        <row r="60">
          <cell r="G60" t="str">
            <v>ODEAMA CREEK</v>
          </cell>
          <cell r="J60">
            <v>38718</v>
          </cell>
          <cell r="K60" t="str">
            <v>BP06</v>
          </cell>
          <cell r="M60" t="str">
            <v>Tax/Royalty</v>
          </cell>
          <cell r="AC60">
            <v>42345.799919128418</v>
          </cell>
          <cell r="AD60">
            <v>15466.408109664917</v>
          </cell>
        </row>
        <row r="61">
          <cell r="G61" t="str">
            <v>ODIDI</v>
          </cell>
          <cell r="J61">
            <v>38718</v>
          </cell>
          <cell r="K61" t="str">
            <v>BP06</v>
          </cell>
          <cell r="M61" t="str">
            <v>Tax/Royalty</v>
          </cell>
          <cell r="AC61">
            <v>35503.609909057617</v>
          </cell>
          <cell r="AD61">
            <v>12967.009573936462</v>
          </cell>
        </row>
        <row r="62">
          <cell r="G62" t="str">
            <v>ODIDI</v>
          </cell>
          <cell r="J62">
            <v>38718</v>
          </cell>
          <cell r="K62" t="str">
            <v>BP06</v>
          </cell>
          <cell r="M62" t="str">
            <v>Tax/Royalty</v>
          </cell>
          <cell r="AC62">
            <v>0</v>
          </cell>
          <cell r="AD62">
            <v>0</v>
          </cell>
        </row>
        <row r="63">
          <cell r="G63" t="str">
            <v>OGBOTOBO</v>
          </cell>
          <cell r="J63">
            <v>38718</v>
          </cell>
          <cell r="K63" t="str">
            <v>BP06</v>
          </cell>
          <cell r="M63" t="str">
            <v>Tax/Royalty</v>
          </cell>
          <cell r="AC63">
            <v>0</v>
          </cell>
          <cell r="AD63">
            <v>0</v>
          </cell>
        </row>
        <row r="64">
          <cell r="G64" t="str">
            <v>OGINI</v>
          </cell>
          <cell r="J64">
            <v>38718</v>
          </cell>
          <cell r="K64" t="str">
            <v>BP06</v>
          </cell>
          <cell r="M64" t="str">
            <v>Tax/Royalty</v>
          </cell>
          <cell r="AC64">
            <v>0</v>
          </cell>
          <cell r="AD64">
            <v>0</v>
          </cell>
        </row>
        <row r="65">
          <cell r="G65" t="str">
            <v>OGUTA</v>
          </cell>
          <cell r="J65">
            <v>38718</v>
          </cell>
          <cell r="K65" t="str">
            <v>BP06</v>
          </cell>
          <cell r="M65" t="str">
            <v>Tax/Royalty</v>
          </cell>
          <cell r="AC65">
            <v>-7.391319977942401E-12</v>
          </cell>
          <cell r="AD65">
            <v>-2.7001543904427161E-12</v>
          </cell>
        </row>
        <row r="66">
          <cell r="G66" t="str">
            <v>OLOMORO</v>
          </cell>
          <cell r="J66">
            <v>38718</v>
          </cell>
          <cell r="K66" t="str">
            <v>BP06</v>
          </cell>
          <cell r="M66" t="str">
            <v>Tax/Royalty</v>
          </cell>
          <cell r="AC66">
            <v>53384.879730224609</v>
          </cell>
          <cell r="AD66">
            <v>19499.125259399414</v>
          </cell>
        </row>
        <row r="67">
          <cell r="G67" t="str">
            <v>OPUKUSHI NORTH</v>
          </cell>
          <cell r="J67">
            <v>38718</v>
          </cell>
          <cell r="K67" t="str">
            <v>BP06</v>
          </cell>
          <cell r="M67" t="str">
            <v>Tax/Royalty</v>
          </cell>
          <cell r="AC67">
            <v>0</v>
          </cell>
          <cell r="AD67">
            <v>0</v>
          </cell>
        </row>
        <row r="68">
          <cell r="G68" t="str">
            <v>OPOMOYO</v>
          </cell>
          <cell r="J68">
            <v>38718</v>
          </cell>
          <cell r="K68" t="str">
            <v>BP06</v>
          </cell>
          <cell r="M68" t="str">
            <v>Tax/Royalty</v>
          </cell>
          <cell r="AC68">
            <v>0</v>
          </cell>
          <cell r="AD68">
            <v>0</v>
          </cell>
        </row>
        <row r="69">
          <cell r="G69" t="str">
            <v>OPUAMA</v>
          </cell>
          <cell r="J69">
            <v>38718</v>
          </cell>
          <cell r="K69" t="str">
            <v>BP06</v>
          </cell>
          <cell r="M69" t="str">
            <v>Tax/Royalty</v>
          </cell>
          <cell r="AC69">
            <v>958.80000305175781</v>
          </cell>
          <cell r="AD69">
            <v>350.15671539306641</v>
          </cell>
        </row>
        <row r="70">
          <cell r="G70" t="str">
            <v>OPUKUSHI</v>
          </cell>
          <cell r="J70">
            <v>38718</v>
          </cell>
          <cell r="K70" t="str">
            <v>BP06</v>
          </cell>
          <cell r="M70" t="str">
            <v>Tax/Royalty</v>
          </cell>
          <cell r="AC70">
            <v>0</v>
          </cell>
          <cell r="AD70">
            <v>0</v>
          </cell>
        </row>
        <row r="71">
          <cell r="G71" t="str">
            <v>ORONI</v>
          </cell>
          <cell r="H71" t="str">
            <v>Oroni</v>
          </cell>
          <cell r="J71">
            <v>38718</v>
          </cell>
          <cell r="K71" t="str">
            <v>BP06</v>
          </cell>
          <cell r="M71" t="str">
            <v>Unproved Developed</v>
          </cell>
          <cell r="AC71">
            <v>0</v>
          </cell>
          <cell r="AD71">
            <v>0</v>
          </cell>
        </row>
        <row r="72">
          <cell r="G72" t="str">
            <v>ORUBIRI</v>
          </cell>
          <cell r="J72">
            <v>38718</v>
          </cell>
          <cell r="K72" t="str">
            <v>BP06</v>
          </cell>
          <cell r="M72" t="str">
            <v>Tax/Royalty</v>
          </cell>
          <cell r="AC72">
            <v>0</v>
          </cell>
          <cell r="AD72">
            <v>0</v>
          </cell>
        </row>
        <row r="73">
          <cell r="G73" t="str">
            <v>OTAMINI</v>
          </cell>
          <cell r="J73">
            <v>38718</v>
          </cell>
          <cell r="K73" t="str">
            <v>BP06</v>
          </cell>
          <cell r="M73" t="str">
            <v>Tax/Royalty</v>
          </cell>
          <cell r="AC73">
            <v>0</v>
          </cell>
          <cell r="AD73">
            <v>0</v>
          </cell>
        </row>
        <row r="74">
          <cell r="G74" t="str">
            <v>OTUMARA</v>
          </cell>
          <cell r="J74">
            <v>38718</v>
          </cell>
          <cell r="K74" t="str">
            <v>BP06</v>
          </cell>
          <cell r="M74" t="str">
            <v>Tax/Royalty</v>
          </cell>
          <cell r="AC74">
            <v>0</v>
          </cell>
          <cell r="AD74">
            <v>0</v>
          </cell>
        </row>
        <row r="75">
          <cell r="G75" t="str">
            <v>OTUMARA</v>
          </cell>
          <cell r="J75">
            <v>38718</v>
          </cell>
          <cell r="K75" t="str">
            <v>BP06</v>
          </cell>
          <cell r="M75" t="str">
            <v>Tax/Royalty</v>
          </cell>
          <cell r="AC75">
            <v>0</v>
          </cell>
          <cell r="AD75">
            <v>0</v>
          </cell>
        </row>
        <row r="76">
          <cell r="G76" t="str">
            <v>OVHOR</v>
          </cell>
          <cell r="H76" t="str">
            <v>OVHOR</v>
          </cell>
          <cell r="J76">
            <v>38718</v>
          </cell>
          <cell r="K76" t="str">
            <v>BP06</v>
          </cell>
          <cell r="M76" t="str">
            <v>Unproved Developed</v>
          </cell>
          <cell r="AC76">
            <v>5152.9749833345413</v>
          </cell>
          <cell r="AD76">
            <v>1882.0240097045898</v>
          </cell>
        </row>
        <row r="77">
          <cell r="G77" t="str">
            <v>OWEH</v>
          </cell>
          <cell r="H77" t="str">
            <v>OWEH</v>
          </cell>
          <cell r="J77">
            <v>38718</v>
          </cell>
          <cell r="K77" t="str">
            <v>BP06</v>
          </cell>
          <cell r="M77" t="str">
            <v>Unproved Developed</v>
          </cell>
          <cell r="AC77">
            <v>24229.629852294922</v>
          </cell>
          <cell r="AD77">
            <v>8849.7355346679687</v>
          </cell>
        </row>
        <row r="78">
          <cell r="G78" t="str">
            <v>RUMUEKPE</v>
          </cell>
          <cell r="J78">
            <v>38718</v>
          </cell>
          <cell r="K78" t="str">
            <v>BP06</v>
          </cell>
          <cell r="M78" t="str">
            <v>Tax/Royalty</v>
          </cell>
          <cell r="AC78">
            <v>1.0240000172670807E-13</v>
          </cell>
          <cell r="AD78">
            <v>3.7410702587539237E-14</v>
          </cell>
        </row>
        <row r="79">
          <cell r="G79" t="str">
            <v>SAGHARA</v>
          </cell>
          <cell r="J79">
            <v>38718</v>
          </cell>
          <cell r="K79" t="str">
            <v>BP06</v>
          </cell>
          <cell r="M79" t="str">
            <v>Tax/Royalty</v>
          </cell>
          <cell r="AC79">
            <v>0</v>
          </cell>
          <cell r="AD79">
            <v>0</v>
          </cell>
        </row>
        <row r="80">
          <cell r="G80" t="str">
            <v>SAPELE</v>
          </cell>
          <cell r="J80">
            <v>38718</v>
          </cell>
          <cell r="K80" t="str">
            <v>BP06</v>
          </cell>
          <cell r="M80" t="str">
            <v>Tax/Royalty</v>
          </cell>
          <cell r="AC80">
            <v>0</v>
          </cell>
          <cell r="AD80">
            <v>0</v>
          </cell>
        </row>
        <row r="81">
          <cell r="G81" t="str">
            <v>SAPELE</v>
          </cell>
          <cell r="H81" t="str">
            <v>SAPELE</v>
          </cell>
          <cell r="J81">
            <v>38718</v>
          </cell>
          <cell r="K81" t="str">
            <v>BP06</v>
          </cell>
          <cell r="M81" t="str">
            <v>Unproved Developed</v>
          </cell>
          <cell r="AC81">
            <v>60041.5</v>
          </cell>
          <cell r="AD81">
            <v>21929.712341308594</v>
          </cell>
        </row>
        <row r="82">
          <cell r="G82" t="str">
            <v>SANTA BARBARA</v>
          </cell>
          <cell r="J82">
            <v>38718</v>
          </cell>
          <cell r="K82" t="str">
            <v>BP06</v>
          </cell>
          <cell r="M82" t="str">
            <v>Tax/Royalty</v>
          </cell>
          <cell r="AC82">
            <v>34660.5</v>
          </cell>
          <cell r="AD82">
            <v>12658.842643737793</v>
          </cell>
        </row>
        <row r="83">
          <cell r="G83" t="str">
            <v>SEIBOU</v>
          </cell>
          <cell r="J83">
            <v>38718</v>
          </cell>
          <cell r="K83" t="str">
            <v>BP06</v>
          </cell>
          <cell r="M83" t="str">
            <v>Tax/Royalty</v>
          </cell>
          <cell r="AC83">
            <v>0</v>
          </cell>
          <cell r="AD83">
            <v>0</v>
          </cell>
        </row>
        <row r="84">
          <cell r="G84" t="str">
            <v>SOKU</v>
          </cell>
          <cell r="J84">
            <v>38718</v>
          </cell>
          <cell r="K84" t="str">
            <v>BP06</v>
          </cell>
          <cell r="M84" t="str">
            <v>Tax/Royalty</v>
          </cell>
          <cell r="AC84">
            <v>0</v>
          </cell>
          <cell r="AD84">
            <v>0</v>
          </cell>
        </row>
        <row r="85">
          <cell r="G85" t="str">
            <v>SOKU</v>
          </cell>
          <cell r="J85">
            <v>38718</v>
          </cell>
          <cell r="K85" t="str">
            <v>BP06</v>
          </cell>
          <cell r="M85" t="str">
            <v>Tax/Royalty</v>
          </cell>
          <cell r="AC85">
            <v>152538.56117630005</v>
          </cell>
          <cell r="AD85">
            <v>55708.162190914154</v>
          </cell>
        </row>
        <row r="86">
          <cell r="G86" t="str">
            <v>TUNU</v>
          </cell>
          <cell r="J86">
            <v>38718</v>
          </cell>
          <cell r="K86" t="str">
            <v>BP06</v>
          </cell>
          <cell r="M86" t="str">
            <v>Tax/Royalty</v>
          </cell>
          <cell r="AC86">
            <v>0</v>
          </cell>
          <cell r="AD86">
            <v>0</v>
          </cell>
        </row>
        <row r="87">
          <cell r="G87" t="str">
            <v>UBEFAN</v>
          </cell>
          <cell r="J87">
            <v>38718</v>
          </cell>
          <cell r="K87" t="str">
            <v>BP06</v>
          </cell>
          <cell r="M87" t="str">
            <v>Tax/Royalty</v>
          </cell>
          <cell r="AC87">
            <v>0</v>
          </cell>
          <cell r="AD87">
            <v>0</v>
          </cell>
        </row>
        <row r="88">
          <cell r="G88" t="str">
            <v>UBIE</v>
          </cell>
          <cell r="J88">
            <v>38718</v>
          </cell>
          <cell r="K88" t="str">
            <v>BP06</v>
          </cell>
          <cell r="M88" t="str">
            <v>Tax/Royalty</v>
          </cell>
          <cell r="AC88">
            <v>0</v>
          </cell>
          <cell r="AD88">
            <v>0</v>
          </cell>
        </row>
        <row r="89">
          <cell r="G89" t="str">
            <v>UGADA</v>
          </cell>
          <cell r="J89">
            <v>38718</v>
          </cell>
          <cell r="K89" t="str">
            <v>BP06</v>
          </cell>
          <cell r="M89" t="str">
            <v>Tax/Royalty</v>
          </cell>
          <cell r="AC89">
            <v>4.3399999306165116E-12</v>
          </cell>
          <cell r="AD89">
            <v>1.5854800653782031E-12</v>
          </cell>
        </row>
        <row r="90">
          <cell r="G90" t="str">
            <v>UGHELLI EAST</v>
          </cell>
          <cell r="H90" t="str">
            <v>UGHELLI EAST</v>
          </cell>
          <cell r="J90">
            <v>38718</v>
          </cell>
          <cell r="K90" t="str">
            <v>BP06</v>
          </cell>
          <cell r="M90" t="str">
            <v>Tax/Royalty</v>
          </cell>
          <cell r="AC90">
            <v>0</v>
          </cell>
          <cell r="AD90">
            <v>0</v>
          </cell>
        </row>
        <row r="91">
          <cell r="G91" t="str">
            <v>UGHELLI EAST</v>
          </cell>
          <cell r="H91" t="str">
            <v>UGHELLI EAST</v>
          </cell>
          <cell r="J91">
            <v>38718</v>
          </cell>
          <cell r="K91" t="str">
            <v>BP06</v>
          </cell>
          <cell r="M91" t="str">
            <v>Unproved Developed</v>
          </cell>
          <cell r="AC91">
            <v>0</v>
          </cell>
          <cell r="AD91">
            <v>0</v>
          </cell>
        </row>
        <row r="92">
          <cell r="G92" t="str">
            <v>UGHELLI WEST</v>
          </cell>
          <cell r="H92" t="str">
            <v>UGHELLI WEST</v>
          </cell>
          <cell r="J92">
            <v>38718</v>
          </cell>
          <cell r="K92" t="str">
            <v>BP06</v>
          </cell>
          <cell r="M92" t="str">
            <v>Unproved Developed</v>
          </cell>
          <cell r="AC92">
            <v>0</v>
          </cell>
          <cell r="AD92">
            <v>0</v>
          </cell>
        </row>
        <row r="93">
          <cell r="G93" t="str">
            <v>UMUECHEM</v>
          </cell>
          <cell r="J93">
            <v>38718</v>
          </cell>
          <cell r="K93" t="str">
            <v>BP06</v>
          </cell>
          <cell r="M93" t="str">
            <v>Tax/Royalty</v>
          </cell>
          <cell r="AC93">
            <v>0</v>
          </cell>
          <cell r="AD93">
            <v>0</v>
          </cell>
        </row>
        <row r="94">
          <cell r="G94" t="str">
            <v>UTOROGU</v>
          </cell>
          <cell r="J94">
            <v>38718</v>
          </cell>
          <cell r="K94" t="str">
            <v>BP06</v>
          </cell>
          <cell r="M94" t="str">
            <v>WLA LAND AREA WEST</v>
          </cell>
          <cell r="AC94">
            <v>0</v>
          </cell>
          <cell r="AD94">
            <v>0</v>
          </cell>
        </row>
        <row r="95">
          <cell r="G95" t="str">
            <v>UTOROGU</v>
          </cell>
          <cell r="H95" t="str">
            <v>UTOROGU</v>
          </cell>
          <cell r="J95">
            <v>38718</v>
          </cell>
          <cell r="K95" t="str">
            <v>BP06</v>
          </cell>
          <cell r="M95" t="str">
            <v>Unproved Developed</v>
          </cell>
          <cell r="AC95">
            <v>55244.559020996094</v>
          </cell>
          <cell r="AD95">
            <v>20177.408660888672</v>
          </cell>
        </row>
        <row r="96">
          <cell r="G96" t="str">
            <v>UZERE EAST</v>
          </cell>
          <cell r="H96" t="str">
            <v>UZERE EAST</v>
          </cell>
          <cell r="J96">
            <v>38718</v>
          </cell>
          <cell r="K96" t="str">
            <v>BP06</v>
          </cell>
          <cell r="M96" t="str">
            <v>Unproved Developed</v>
          </cell>
          <cell r="AC96">
            <v>14429.175361633301</v>
          </cell>
          <cell r="AD96">
            <v>5270.2364273071289</v>
          </cell>
        </row>
        <row r="97">
          <cell r="G97" t="str">
            <v>UZERE WEST</v>
          </cell>
          <cell r="H97" t="str">
            <v>UZERE WEST</v>
          </cell>
          <cell r="J97">
            <v>38718</v>
          </cell>
          <cell r="K97" t="str">
            <v>BP06</v>
          </cell>
          <cell r="M97" t="str">
            <v>Unproved Developed</v>
          </cell>
          <cell r="AC97">
            <v>15161.364082336426</v>
          </cell>
          <cell r="AD97">
            <v>5537.5285205841064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
      <sheetName val="NNPC"/>
      <sheetName val="S-ATL"/>
      <sheetName val="TFE"/>
      <sheetName val="DATA-TABLE"/>
      <sheetName val="CASHFLOW RESULT"/>
      <sheetName val="OUTPUT"/>
      <sheetName val="Results"/>
      <sheetName val="PSC PROD &amp; COST"/>
    </sheetNames>
    <sheetDataSet>
      <sheetData sheetId="0"/>
      <sheetData sheetId="1"/>
      <sheetData sheetId="2"/>
      <sheetData sheetId="3"/>
      <sheetData sheetId="4">
        <row r="35">
          <cell r="F35">
            <v>2006</v>
          </cell>
        </row>
      </sheetData>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05 LTDWS BASE CASE"/>
      <sheetName val="Input Data"/>
      <sheetName val="July 2005 MT IAP MTDWS  "/>
      <sheetName val="Q3 MT-IAP_BP"/>
      <sheetName val="Example location Prep Sequence"/>
      <sheetName val="Example flowline hook up Seque "/>
      <sheetName val="Mapping Fields to AGG node"/>
      <sheetName val="MT-IAP MASTER"/>
      <sheetName val="Maintenace"/>
      <sheetName val="Maintenace_working"/>
    </sheetNames>
    <sheetDataSet>
      <sheetData sheetId="0" refreshError="1"/>
      <sheetData sheetId="1" refreshError="1"/>
      <sheetData sheetId="2" refreshError="1"/>
      <sheetData sheetId="3" refreshError="1"/>
      <sheetData sheetId="4" refreshError="1"/>
      <sheetData sheetId="5" refreshError="1"/>
      <sheetData sheetId="6"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fmt"/>
      <sheetName val="Recon"/>
    </sheetNames>
    <sheetDataSet>
      <sheetData sheetId="0"/>
      <sheetData sheetId="1" refreshError="1">
        <row r="9">
          <cell r="B9">
            <v>133.02000000000001</v>
          </cell>
          <cell r="C9" t="str">
            <v>Flowlines- Marine</v>
          </cell>
          <cell r="D9">
            <v>0</v>
          </cell>
          <cell r="E9">
            <v>0</v>
          </cell>
          <cell r="F9">
            <v>0</v>
          </cell>
          <cell r="G9">
            <v>0</v>
          </cell>
          <cell r="H9" t="str">
            <v>GAS</v>
          </cell>
        </row>
        <row r="10">
          <cell r="B10">
            <v>134.03</v>
          </cell>
          <cell r="C10" t="str">
            <v>Post Impact Studies</v>
          </cell>
          <cell r="D10">
            <v>20000</v>
          </cell>
          <cell r="E10">
            <v>0</v>
          </cell>
          <cell r="F10">
            <v>1667</v>
          </cell>
          <cell r="G10">
            <v>0</v>
          </cell>
          <cell r="H10" t="str">
            <v>EPSD</v>
          </cell>
        </row>
        <row r="11">
          <cell r="B11">
            <v>134.05000000000001</v>
          </cell>
          <cell r="C11" t="str">
            <v>Waste Management Implementation</v>
          </cell>
          <cell r="D11">
            <v>30000</v>
          </cell>
          <cell r="E11">
            <v>100</v>
          </cell>
          <cell r="F11">
            <v>3723.7689999999998</v>
          </cell>
          <cell r="G11">
            <v>304.60332</v>
          </cell>
          <cell r="H11" t="str">
            <v>EPSD</v>
          </cell>
        </row>
        <row r="12">
          <cell r="B12">
            <v>134.06</v>
          </cell>
          <cell r="C12" t="str">
            <v>Effluent Treatment Equipment/Facilities</v>
          </cell>
          <cell r="D12">
            <v>28389.662027832986</v>
          </cell>
          <cell r="E12">
            <v>91.252485089463207</v>
          </cell>
          <cell r="F12">
            <v>2366</v>
          </cell>
          <cell r="G12">
            <v>8</v>
          </cell>
          <cell r="H12" t="str">
            <v>EPSD</v>
          </cell>
        </row>
        <row r="13">
          <cell r="B13">
            <v>134.07</v>
          </cell>
          <cell r="C13" t="str">
            <v>Wind Current/Tidal/Seabed Evaluation</v>
          </cell>
          <cell r="D13">
            <v>1360</v>
          </cell>
          <cell r="E13">
            <v>10</v>
          </cell>
          <cell r="F13">
            <v>113</v>
          </cell>
          <cell r="G13">
            <v>1</v>
          </cell>
          <cell r="H13" t="str">
            <v>EPSD</v>
          </cell>
        </row>
        <row r="14">
          <cell r="B14">
            <v>134.08000000000001</v>
          </cell>
          <cell r="C14" t="str">
            <v>Value Added Tax - Environmental Protection</v>
          </cell>
          <cell r="D14">
            <v>2932</v>
          </cell>
          <cell r="E14">
            <v>32</v>
          </cell>
          <cell r="F14">
            <v>250</v>
          </cell>
          <cell r="G14">
            <v>4</v>
          </cell>
          <cell r="H14" t="str">
            <v>EPSD</v>
          </cell>
        </row>
        <row r="15">
          <cell r="B15">
            <v>135.03</v>
          </cell>
          <cell r="C15" t="str">
            <v>Value Added Tax - Safety Movables</v>
          </cell>
          <cell r="D15">
            <v>993.68340526589111</v>
          </cell>
          <cell r="E15">
            <v>3.8261159700499041</v>
          </cell>
          <cell r="F15">
            <v>95</v>
          </cell>
          <cell r="G15">
            <v>0</v>
          </cell>
          <cell r="H15" t="str">
            <v>EPSD</v>
          </cell>
        </row>
        <row r="16">
          <cell r="B16">
            <v>135.04</v>
          </cell>
          <cell r="C16" t="str">
            <v>Custom Duties - Safety Movables</v>
          </cell>
          <cell r="D16">
            <v>208</v>
          </cell>
          <cell r="E16">
            <v>0</v>
          </cell>
          <cell r="F16">
            <v>31.2</v>
          </cell>
          <cell r="G16">
            <v>0</v>
          </cell>
          <cell r="H16" t="str">
            <v>EPSD</v>
          </cell>
        </row>
        <row r="17">
          <cell r="B17">
            <v>140.21</v>
          </cell>
          <cell r="C17" t="str">
            <v>Security Equipment</v>
          </cell>
          <cell r="D17">
            <v>47689</v>
          </cell>
          <cell r="E17">
            <v>200</v>
          </cell>
          <cell r="F17">
            <v>3974</v>
          </cell>
          <cell r="G17">
            <v>17</v>
          </cell>
          <cell r="H17" t="str">
            <v>MMD</v>
          </cell>
        </row>
        <row r="18">
          <cell r="B18">
            <v>140.22</v>
          </cell>
          <cell r="C18" t="str">
            <v>Human Capital Development Project</v>
          </cell>
          <cell r="D18">
            <v>4843</v>
          </cell>
          <cell r="E18">
            <v>1709</v>
          </cell>
          <cell r="F18">
            <v>85065.957069999989</v>
          </cell>
          <cell r="G18">
            <v>297</v>
          </cell>
          <cell r="H18" t="str">
            <v>MMD</v>
          </cell>
        </row>
        <row r="19">
          <cell r="B19">
            <v>140.22999999999999</v>
          </cell>
          <cell r="C19" t="str">
            <v>Value Added Tax - Movables</v>
          </cell>
          <cell r="D19">
            <v>30898</v>
          </cell>
          <cell r="E19">
            <v>410</v>
          </cell>
          <cell r="F19">
            <v>2674</v>
          </cell>
          <cell r="G19">
            <v>38</v>
          </cell>
          <cell r="H19" t="str">
            <v>MMD</v>
          </cell>
        </row>
        <row r="20">
          <cell r="B20">
            <v>140.24</v>
          </cell>
          <cell r="C20" t="str">
            <v>Custom Duties - Movables</v>
          </cell>
          <cell r="D20">
            <v>28373</v>
          </cell>
          <cell r="F20">
            <v>4255.95</v>
          </cell>
          <cell r="G20">
            <v>0</v>
          </cell>
          <cell r="H20" t="str">
            <v>MMD</v>
          </cell>
        </row>
        <row r="21">
          <cell r="B21">
            <v>4011.01</v>
          </cell>
          <cell r="C21" t="str">
            <v xml:space="preserve"> CNA Project</v>
          </cell>
          <cell r="D21">
            <v>49000</v>
          </cell>
          <cell r="E21">
            <v>205</v>
          </cell>
          <cell r="F21">
            <v>5824.1173200000003</v>
          </cell>
          <cell r="G21">
            <v>200.55579</v>
          </cell>
          <cell r="H21" t="str">
            <v>EPSD</v>
          </cell>
        </row>
        <row r="22">
          <cell r="B22">
            <v>4011.02</v>
          </cell>
          <cell r="C22" t="str">
            <v>Value Added Tax - Environmental Expenses</v>
          </cell>
          <cell r="D22">
            <v>1643</v>
          </cell>
          <cell r="E22">
            <v>10</v>
          </cell>
          <cell r="F22">
            <v>164</v>
          </cell>
          <cell r="G22">
            <v>2</v>
          </cell>
          <cell r="H22" t="str">
            <v>EPSD</v>
          </cell>
        </row>
        <row r="23">
          <cell r="B23">
            <v>4012.01</v>
          </cell>
          <cell r="C23" t="str">
            <v xml:space="preserve"> Safety/Environmental Overheads</v>
          </cell>
          <cell r="D23">
            <v>233120</v>
          </cell>
          <cell r="E23">
            <v>625</v>
          </cell>
          <cell r="F23">
            <v>311721</v>
          </cell>
          <cell r="G23">
            <v>1024</v>
          </cell>
          <cell r="H23" t="str">
            <v>EPSD</v>
          </cell>
        </row>
        <row r="24">
          <cell r="B24">
            <v>4012.02</v>
          </cell>
          <cell r="C24" t="str">
            <v>Value Added Tax - Safety Overheads</v>
          </cell>
          <cell r="D24">
            <v>699</v>
          </cell>
          <cell r="E24">
            <v>1.875</v>
          </cell>
          <cell r="F24">
            <v>68</v>
          </cell>
          <cell r="G24">
            <v>0</v>
          </cell>
          <cell r="H24" t="str">
            <v>EPSD</v>
          </cell>
        </row>
        <row r="25">
          <cell r="B25">
            <v>4020.1</v>
          </cell>
          <cell r="C25" t="str">
            <v>Head Office Overhead Charges</v>
          </cell>
          <cell r="D25">
            <v>259320.98122411489</v>
          </cell>
          <cell r="E25">
            <v>8751.7611643265027</v>
          </cell>
          <cell r="F25">
            <v>38372.103750000002</v>
          </cell>
          <cell r="G25">
            <v>3379.4</v>
          </cell>
          <cell r="H25" t="str">
            <v>FAD</v>
          </cell>
        </row>
        <row r="26">
          <cell r="B26">
            <v>4022.01</v>
          </cell>
          <cell r="C26" t="str">
            <v>Training</v>
          </cell>
          <cell r="D26">
            <v>302700</v>
          </cell>
          <cell r="E26">
            <v>7385</v>
          </cell>
          <cell r="F26">
            <v>215383.78495999999</v>
          </cell>
          <cell r="G26">
            <v>3163</v>
          </cell>
          <cell r="H26" t="str">
            <v>FAD</v>
          </cell>
        </row>
        <row r="27">
          <cell r="B27">
            <v>4022.03</v>
          </cell>
          <cell r="C27" t="str">
            <v>Personnel Transport</v>
          </cell>
          <cell r="D27">
            <v>666706</v>
          </cell>
          <cell r="E27">
            <v>150</v>
          </cell>
          <cell r="F27">
            <v>1021341.8167000001</v>
          </cell>
          <cell r="G27">
            <v>2381.7539200000001</v>
          </cell>
          <cell r="H27" t="str">
            <v>MMD</v>
          </cell>
        </row>
        <row r="28">
          <cell r="B28">
            <v>4022.04</v>
          </cell>
          <cell r="C28" t="str">
            <v>Travelling &amp; Immigration</v>
          </cell>
          <cell r="D28">
            <v>100000</v>
          </cell>
          <cell r="E28">
            <v>4000</v>
          </cell>
          <cell r="F28">
            <v>8333</v>
          </cell>
          <cell r="G28">
            <v>333</v>
          </cell>
          <cell r="H28" t="str">
            <v>FAD</v>
          </cell>
        </row>
        <row r="29">
          <cell r="B29">
            <v>4022.05</v>
          </cell>
          <cell r="C29" t="str">
            <v>Hotels/Guest House &amp; Messing</v>
          </cell>
          <cell r="D29">
            <v>187751</v>
          </cell>
          <cell r="E29">
            <v>4119</v>
          </cell>
          <cell r="F29">
            <v>531455.12419999996</v>
          </cell>
          <cell r="G29">
            <v>1245.55357</v>
          </cell>
          <cell r="H29" t="str">
            <v>MMD</v>
          </cell>
        </row>
        <row r="30">
          <cell r="B30">
            <v>4022.06</v>
          </cell>
          <cell r="C30" t="str">
            <v>Housing, Camps &amp; Commissionaries</v>
          </cell>
          <cell r="D30">
            <v>102235</v>
          </cell>
          <cell r="F30">
            <v>19029</v>
          </cell>
          <cell r="G30">
            <v>9</v>
          </cell>
          <cell r="H30" t="str">
            <v>FAC</v>
          </cell>
        </row>
        <row r="33">
          <cell r="B33">
            <v>4022.07</v>
          </cell>
          <cell r="C33" t="str">
            <v>Medical Costs</v>
          </cell>
          <cell r="D33">
            <v>366926</v>
          </cell>
          <cell r="E33">
            <v>2575</v>
          </cell>
          <cell r="F33">
            <v>226108.04574</v>
          </cell>
          <cell r="G33">
            <v>657.79524000000004</v>
          </cell>
          <cell r="H33" t="str">
            <v>FAD</v>
          </cell>
        </row>
        <row r="34">
          <cell r="B34">
            <v>4022.08</v>
          </cell>
          <cell r="C34" t="str">
            <v>Schooling</v>
          </cell>
          <cell r="D34">
            <v>6729</v>
          </cell>
          <cell r="E34">
            <v>14</v>
          </cell>
          <cell r="F34">
            <v>561</v>
          </cell>
          <cell r="G34">
            <v>1</v>
          </cell>
          <cell r="H34" t="str">
            <v>FAD</v>
          </cell>
        </row>
        <row r="35">
          <cell r="B35">
            <v>4022.09</v>
          </cell>
          <cell r="C35" t="str">
            <v>Engagement, Transfer, Dismissal, Grp Liaison</v>
          </cell>
          <cell r="D35">
            <v>50000</v>
          </cell>
          <cell r="E35">
            <v>100</v>
          </cell>
          <cell r="F35">
            <v>169678.06688999999</v>
          </cell>
          <cell r="G35">
            <v>3268.8546800000004</v>
          </cell>
          <cell r="H35" t="str">
            <v>FAD</v>
          </cell>
        </row>
        <row r="36">
          <cell r="B36">
            <v>4022.15</v>
          </cell>
          <cell r="C36" t="str">
            <v>Value Added Tax - Personnel Amenities</v>
          </cell>
          <cell r="D36">
            <v>93260</v>
          </cell>
          <cell r="E36">
            <v>881</v>
          </cell>
          <cell r="F36">
            <v>7772</v>
          </cell>
          <cell r="G36">
            <v>73</v>
          </cell>
          <cell r="H36" t="str">
            <v>FAD</v>
          </cell>
        </row>
        <row r="37">
          <cell r="B37">
            <v>4023.01</v>
          </cell>
          <cell r="C37" t="str">
            <v>Material Handling/Storage Expenses</v>
          </cell>
          <cell r="D37">
            <v>703182</v>
          </cell>
          <cell r="E37">
            <v>3234</v>
          </cell>
          <cell r="F37">
            <v>216541.59959999993</v>
          </cell>
          <cell r="G37">
            <v>2017.9530300000004</v>
          </cell>
          <cell r="H37" t="str">
            <v>MMD</v>
          </cell>
        </row>
        <row r="38">
          <cell r="B38">
            <v>4024.01</v>
          </cell>
          <cell r="C38" t="str">
            <v>General Supervision</v>
          </cell>
          <cell r="D38">
            <v>403694</v>
          </cell>
          <cell r="E38">
            <v>813</v>
          </cell>
          <cell r="F38">
            <v>590471.60623000003</v>
          </cell>
          <cell r="G38">
            <v>711.68719999999996</v>
          </cell>
          <cell r="H38" t="str">
            <v>FAD</v>
          </cell>
        </row>
        <row r="39">
          <cell r="B39">
            <v>4024.03</v>
          </cell>
          <cell r="C39" t="str">
            <v>Office &amp; General Supplies</v>
          </cell>
          <cell r="D39">
            <v>38378</v>
          </cell>
          <cell r="E39">
            <v>622</v>
          </cell>
          <cell r="F39">
            <v>3198</v>
          </cell>
          <cell r="G39">
            <v>52</v>
          </cell>
          <cell r="H39" t="str">
            <v>FAD</v>
          </cell>
        </row>
        <row r="40">
          <cell r="B40">
            <v>4024.04</v>
          </cell>
          <cell r="C40" t="str">
            <v>Utilities</v>
          </cell>
          <cell r="D40">
            <v>34757</v>
          </cell>
          <cell r="E40">
            <v>110</v>
          </cell>
          <cell r="F40">
            <v>2896</v>
          </cell>
          <cell r="G40">
            <v>9</v>
          </cell>
          <cell r="H40" t="str">
            <v>FAD</v>
          </cell>
        </row>
        <row r="41">
          <cell r="B41">
            <v>4024.05</v>
          </cell>
          <cell r="C41" t="str">
            <v>Value Added Tax - Services and Utilities</v>
          </cell>
          <cell r="D41">
            <v>16297</v>
          </cell>
          <cell r="E41">
            <v>52</v>
          </cell>
          <cell r="F41">
            <v>2105</v>
          </cell>
          <cell r="G41">
            <v>4</v>
          </cell>
          <cell r="H41" t="str">
            <v>FAD</v>
          </cell>
        </row>
        <row r="44">
          <cell r="B44">
            <v>4001.04</v>
          </cell>
          <cell r="C44" t="str">
            <v>Booster  Facilities Maintenance</v>
          </cell>
          <cell r="D44">
            <v>0</v>
          </cell>
          <cell r="E44">
            <v>0</v>
          </cell>
          <cell r="F44">
            <v>0</v>
          </cell>
          <cell r="G44">
            <v>0</v>
          </cell>
        </row>
        <row r="45">
          <cell r="C45" t="str">
            <v xml:space="preserve">Sub Total </v>
          </cell>
          <cell r="D45">
            <v>0</v>
          </cell>
          <cell r="E45">
            <v>0</v>
          </cell>
          <cell r="F45">
            <v>0</v>
          </cell>
          <cell r="G45">
            <v>0</v>
          </cell>
        </row>
        <row r="46">
          <cell r="B46">
            <v>4001.05</v>
          </cell>
          <cell r="C46" t="str">
            <v>Main Storage - Operations &amp; Maintenance</v>
          </cell>
          <cell r="D46">
            <v>0</v>
          </cell>
          <cell r="F46">
            <v>0</v>
          </cell>
        </row>
        <row r="48">
          <cell r="B48">
            <v>4001.06</v>
          </cell>
          <cell r="C48" t="str">
            <v>Terminal Pump &amp; Loading Facilities</v>
          </cell>
          <cell r="D48">
            <v>0</v>
          </cell>
          <cell r="E48">
            <v>0</v>
          </cell>
          <cell r="F48">
            <v>0</v>
          </cell>
          <cell r="G48">
            <v>0</v>
          </cell>
        </row>
        <row r="49">
          <cell r="B49">
            <v>4001.07</v>
          </cell>
          <cell r="C49" t="str">
            <v>Berth Facilities &amp; Loading Lines</v>
          </cell>
          <cell r="D49">
            <v>0</v>
          </cell>
          <cell r="E49">
            <v>0</v>
          </cell>
          <cell r="F49">
            <v>0</v>
          </cell>
          <cell r="G49">
            <v>0</v>
          </cell>
        </row>
        <row r="50">
          <cell r="B50">
            <v>4001.08</v>
          </cell>
          <cell r="C50" t="str">
            <v>Terminal Dehydration</v>
          </cell>
          <cell r="D50">
            <v>0</v>
          </cell>
          <cell r="E50">
            <v>0</v>
          </cell>
          <cell r="F50">
            <v>0</v>
          </cell>
          <cell r="G50">
            <v>0</v>
          </cell>
        </row>
        <row r="51">
          <cell r="B51">
            <v>4001.09</v>
          </cell>
          <cell r="C51" t="str">
            <v>Tanker Loading Operations</v>
          </cell>
          <cell r="D51">
            <v>0</v>
          </cell>
          <cell r="E51">
            <v>0</v>
          </cell>
          <cell r="F51">
            <v>0</v>
          </cell>
          <cell r="G51">
            <v>0</v>
          </cell>
        </row>
        <row r="52">
          <cell r="B52">
            <v>4001.1</v>
          </cell>
          <cell r="C52" t="str">
            <v>Terminal SBMs  - Operations &amp; Maintenance</v>
          </cell>
          <cell r="D52">
            <v>0</v>
          </cell>
          <cell r="E52">
            <v>0</v>
          </cell>
          <cell r="F52">
            <v>0</v>
          </cell>
          <cell r="G52">
            <v>0</v>
          </cell>
        </row>
        <row r="53">
          <cell r="B53">
            <v>4001.11</v>
          </cell>
          <cell r="C53" t="str">
            <v>Floating &amp; SBM Hoses</v>
          </cell>
          <cell r="D53">
            <v>0</v>
          </cell>
          <cell r="E53">
            <v>0</v>
          </cell>
          <cell r="F53">
            <v>0</v>
          </cell>
          <cell r="G53">
            <v>0</v>
          </cell>
        </row>
        <row r="54">
          <cell r="B54">
            <v>4001.12</v>
          </cell>
          <cell r="C54" t="str">
            <v>Diving Services</v>
          </cell>
          <cell r="D54">
            <v>0</v>
          </cell>
          <cell r="E54">
            <v>0</v>
          </cell>
          <cell r="F54">
            <v>0</v>
          </cell>
          <cell r="G54">
            <v>0</v>
          </cell>
        </row>
        <row r="55">
          <cell r="C55" t="str">
            <v xml:space="preserve">Sub Total </v>
          </cell>
          <cell r="D55">
            <v>0</v>
          </cell>
          <cell r="E55">
            <v>0</v>
          </cell>
          <cell r="F55">
            <v>0</v>
          </cell>
          <cell r="G55">
            <v>0</v>
          </cell>
        </row>
        <row r="56">
          <cell r="B56">
            <v>4025.01</v>
          </cell>
          <cell r="C56" t="str">
            <v>Management</v>
          </cell>
          <cell r="D56">
            <v>817156</v>
          </cell>
          <cell r="E56">
            <v>10100</v>
          </cell>
          <cell r="F56">
            <v>511205</v>
          </cell>
          <cell r="G56">
            <v>10032.39898</v>
          </cell>
          <cell r="H56" t="str">
            <v>FAD</v>
          </cell>
        </row>
        <row r="57">
          <cell r="B57">
            <v>4025.03</v>
          </cell>
          <cell r="C57" t="str">
            <v>Finance</v>
          </cell>
          <cell r="D57">
            <v>602036</v>
          </cell>
          <cell r="E57">
            <v>4578</v>
          </cell>
          <cell r="F57">
            <v>485954.99003000004</v>
          </cell>
          <cell r="G57">
            <v>1912.81675</v>
          </cell>
          <cell r="H57" t="str">
            <v>FAD</v>
          </cell>
        </row>
        <row r="58">
          <cell r="B58">
            <v>4025.04</v>
          </cell>
          <cell r="C58" t="str">
            <v>Central Data Processing</v>
          </cell>
          <cell r="D58">
            <v>178179</v>
          </cell>
          <cell r="E58">
            <v>5166</v>
          </cell>
          <cell r="F58">
            <v>135377.01800000001</v>
          </cell>
          <cell r="G58">
            <v>4615</v>
          </cell>
          <cell r="H58" t="str">
            <v>FAD</v>
          </cell>
        </row>
        <row r="59">
          <cell r="B59">
            <v>4025.05</v>
          </cell>
          <cell r="C59" t="str">
            <v>Personnel / Industrial Relation</v>
          </cell>
          <cell r="D59">
            <v>3834849</v>
          </cell>
          <cell r="E59">
            <v>5312</v>
          </cell>
          <cell r="F59">
            <v>1867398.6334899999</v>
          </cell>
          <cell r="G59">
            <v>980.43690000000004</v>
          </cell>
          <cell r="H59" t="str">
            <v>FAD</v>
          </cell>
        </row>
        <row r="60">
          <cell r="B60">
            <v>4025.06</v>
          </cell>
          <cell r="C60" t="str">
            <v>Public Affairs</v>
          </cell>
          <cell r="D60">
            <v>913630</v>
          </cell>
          <cell r="E60">
            <v>700</v>
          </cell>
          <cell r="F60">
            <v>535757.12271000003</v>
          </cell>
          <cell r="G60">
            <v>906.47924999999975</v>
          </cell>
        </row>
        <row r="61">
          <cell r="B61">
            <v>4025.07</v>
          </cell>
          <cell r="C61" t="str">
            <v>Land &amp; Legal Office Services</v>
          </cell>
          <cell r="D61">
            <v>56505</v>
          </cell>
          <cell r="E61">
            <v>0</v>
          </cell>
          <cell r="F61">
            <v>196448</v>
          </cell>
          <cell r="G61">
            <v>198</v>
          </cell>
          <cell r="H61" t="str">
            <v>FAD</v>
          </cell>
        </row>
        <row r="62">
          <cell r="B62">
            <v>4025.08</v>
          </cell>
          <cell r="C62" t="str">
            <v>Insurance</v>
          </cell>
          <cell r="D62">
            <v>157526</v>
          </cell>
          <cell r="E62">
            <v>589</v>
          </cell>
          <cell r="F62">
            <v>210568.57893000002</v>
          </cell>
          <cell r="G62">
            <v>119.80064</v>
          </cell>
          <cell r="H62" t="str">
            <v>FAD</v>
          </cell>
        </row>
        <row r="63">
          <cell r="B63">
            <v>4025.09</v>
          </cell>
          <cell r="C63" t="str">
            <v>Stationery</v>
          </cell>
          <cell r="D63">
            <v>98674</v>
          </cell>
          <cell r="E63">
            <v>20</v>
          </cell>
          <cell r="F63">
            <v>8223</v>
          </cell>
          <cell r="G63">
            <v>2</v>
          </cell>
          <cell r="H63" t="str">
            <v>FAD</v>
          </cell>
        </row>
        <row r="64">
          <cell r="B64">
            <v>4025.13</v>
          </cell>
          <cell r="C64" t="str">
            <v>Telephone/Telecom</v>
          </cell>
          <cell r="D64">
            <v>230000</v>
          </cell>
          <cell r="E64">
            <v>4500</v>
          </cell>
          <cell r="F64">
            <v>215687.08937</v>
          </cell>
          <cell r="G64">
            <v>3196.4459900000002</v>
          </cell>
          <cell r="H64" t="str">
            <v>FAD</v>
          </cell>
        </row>
        <row r="65">
          <cell r="B65">
            <v>4025.15</v>
          </cell>
          <cell r="C65" t="str">
            <v>Rents - Housing</v>
          </cell>
          <cell r="D65">
            <v>190000</v>
          </cell>
          <cell r="E65">
            <v>400</v>
          </cell>
          <cell r="F65">
            <v>15833</v>
          </cell>
          <cell r="G65">
            <v>33</v>
          </cell>
          <cell r="H65" t="str">
            <v>FAD</v>
          </cell>
        </row>
        <row r="66">
          <cell r="B66">
            <v>4025.25</v>
          </cell>
          <cell r="C66" t="str">
            <v>Fuels/Chemical Usages</v>
          </cell>
          <cell r="D66">
            <v>300972</v>
          </cell>
          <cell r="E66">
            <v>1424</v>
          </cell>
          <cell r="F66">
            <v>25466</v>
          </cell>
          <cell r="G66">
            <v>139</v>
          </cell>
          <cell r="H66" t="str">
            <v>MMD</v>
          </cell>
        </row>
        <row r="67">
          <cell r="B67">
            <v>4025.27</v>
          </cell>
          <cell r="C67" t="str">
            <v>Maintenance/Repairs</v>
          </cell>
          <cell r="D67">
            <v>356541</v>
          </cell>
          <cell r="F67">
            <v>38122</v>
          </cell>
          <cell r="G67">
            <v>0</v>
          </cell>
          <cell r="H67" t="str">
            <v>FAC</v>
          </cell>
        </row>
        <row r="68">
          <cell r="B68">
            <v>4025.28</v>
          </cell>
          <cell r="C68" t="str">
            <v>Others Expenses (Ops, C&amp;L, P&amp;C)</v>
          </cell>
          <cell r="D68">
            <v>524642</v>
          </cell>
          <cell r="E68">
            <v>1800</v>
          </cell>
          <cell r="F68">
            <v>630118</v>
          </cell>
          <cell r="G68">
            <v>3377.1541300000004</v>
          </cell>
          <cell r="H68" t="str">
            <v>FAD</v>
          </cell>
        </row>
        <row r="69">
          <cell r="B69">
            <v>4025.29</v>
          </cell>
          <cell r="C69" t="str">
            <v>Value Added Tax - other General &amp; Administrative Expenses</v>
          </cell>
          <cell r="D69">
            <v>83830</v>
          </cell>
          <cell r="E69">
            <v>599</v>
          </cell>
          <cell r="F69">
            <v>7186</v>
          </cell>
          <cell r="G69">
            <v>59</v>
          </cell>
          <cell r="H69" t="str">
            <v>FAD</v>
          </cell>
        </row>
        <row r="70">
          <cell r="B70">
            <v>4026.02</v>
          </cell>
          <cell r="C70" t="str">
            <v>Bank Interest on Overdraft</v>
          </cell>
          <cell r="D70">
            <v>0</v>
          </cell>
          <cell r="E70">
            <v>0</v>
          </cell>
          <cell r="F70">
            <v>78708.311459999997</v>
          </cell>
          <cell r="G70">
            <v>5546.02711</v>
          </cell>
          <cell r="H70" t="str">
            <v>FAD</v>
          </cell>
        </row>
        <row r="71">
          <cell r="B71">
            <v>4026.04</v>
          </cell>
          <cell r="C71" t="str">
            <v>Value Added Tax - Bank Charges</v>
          </cell>
          <cell r="D71">
            <v>1250</v>
          </cell>
          <cell r="E71">
            <v>8</v>
          </cell>
          <cell r="F71">
            <v>145</v>
          </cell>
          <cell r="G71">
            <v>1</v>
          </cell>
          <cell r="H71" t="str">
            <v>FAD</v>
          </cell>
        </row>
        <row r="72">
          <cell r="B72">
            <v>4027.01</v>
          </cell>
          <cell r="C72" t="str">
            <v>Pension Fund</v>
          </cell>
          <cell r="D72">
            <v>2906000</v>
          </cell>
          <cell r="E72">
            <v>0</v>
          </cell>
          <cell r="F72">
            <v>1494961.10109</v>
          </cell>
          <cell r="G72">
            <v>0</v>
          </cell>
          <cell r="H72" t="str">
            <v>FAD</v>
          </cell>
        </row>
        <row r="73">
          <cell r="B73">
            <v>4029.01</v>
          </cell>
          <cell r="C73" t="str">
            <v>Re-Allocation to PSC and Other Activities</v>
          </cell>
          <cell r="D73">
            <v>-7141288</v>
          </cell>
          <cell r="E73">
            <v>-39473</v>
          </cell>
          <cell r="F73">
            <v>-1785322.0000000079</v>
          </cell>
          <cell r="G73">
            <v>-9868.2499999999927</v>
          </cell>
          <cell r="H73" t="str">
            <v>FAD</v>
          </cell>
        </row>
        <row r="74">
          <cell r="B74">
            <v>4045.01</v>
          </cell>
          <cell r="C74" t="str">
            <v>Custom Duties Refund</v>
          </cell>
          <cell r="D74">
            <v>0</v>
          </cell>
          <cell r="E74">
            <v>0</v>
          </cell>
          <cell r="F74">
            <v>43687.4</v>
          </cell>
          <cell r="G74">
            <v>0</v>
          </cell>
          <cell r="H74" t="str">
            <v>FAD</v>
          </cell>
        </row>
        <row r="75">
          <cell r="B75">
            <v>4045.02</v>
          </cell>
          <cell r="C75" t="str">
            <v>Value Added Tax - Custom Duties</v>
          </cell>
          <cell r="D75">
            <v>0</v>
          </cell>
          <cell r="E75">
            <v>0</v>
          </cell>
          <cell r="F75">
            <v>0</v>
          </cell>
          <cell r="G75">
            <v>0</v>
          </cell>
          <cell r="H75" t="str">
            <v>FAD</v>
          </cell>
        </row>
        <row r="76">
          <cell r="B76">
            <v>4046</v>
          </cell>
          <cell r="C76" t="str">
            <v>NDDC Contribution</v>
          </cell>
          <cell r="D76">
            <v>840944.27122769924</v>
          </cell>
          <cell r="E76">
            <v>13637.507496210024</v>
          </cell>
          <cell r="F76">
            <v>428024.13653384976</v>
          </cell>
          <cell r="G76">
            <v>8018</v>
          </cell>
          <cell r="H76" t="str">
            <v>FAD</v>
          </cell>
        </row>
        <row r="77">
          <cell r="B77" t="str">
            <v>042.01</v>
          </cell>
          <cell r="C77" t="str">
            <v>Stock  Variation</v>
          </cell>
          <cell r="D77">
            <v>0</v>
          </cell>
          <cell r="E77">
            <v>0</v>
          </cell>
          <cell r="F77">
            <v>0</v>
          </cell>
          <cell r="G77">
            <v>0</v>
          </cell>
          <cell r="H77" t="str">
            <v>MMD</v>
          </cell>
        </row>
        <row r="78">
          <cell r="B78" t="str">
            <v>120.01B</v>
          </cell>
          <cell r="C78" t="str">
            <v>Reprocessing Offshore</v>
          </cell>
          <cell r="D78">
            <v>0</v>
          </cell>
          <cell r="E78">
            <v>1000</v>
          </cell>
          <cell r="F78">
            <v>0</v>
          </cell>
          <cell r="G78">
            <v>729.28939000000003</v>
          </cell>
          <cell r="H78" t="str">
            <v>EXPLO</v>
          </cell>
        </row>
        <row r="79">
          <cell r="B79" t="str">
            <v>120.01C</v>
          </cell>
          <cell r="C79" t="str">
            <v>Acquisition Offshore</v>
          </cell>
          <cell r="D79">
            <v>0</v>
          </cell>
          <cell r="E79">
            <v>12000</v>
          </cell>
          <cell r="F79">
            <v>116065.4734</v>
          </cell>
          <cell r="G79">
            <v>4100</v>
          </cell>
          <cell r="H79" t="str">
            <v>EXPLO</v>
          </cell>
        </row>
        <row r="80">
          <cell r="B80" t="str">
            <v>120.01D</v>
          </cell>
          <cell r="C80" t="str">
            <v>Seismic Processing Offshore</v>
          </cell>
          <cell r="D80">
            <v>0</v>
          </cell>
          <cell r="E80">
            <v>4500</v>
          </cell>
          <cell r="F80">
            <v>0</v>
          </cell>
          <cell r="G80">
            <v>1520</v>
          </cell>
          <cell r="H80" t="str">
            <v>EXPLO</v>
          </cell>
        </row>
        <row r="81">
          <cell r="B81" t="str">
            <v>120.05A</v>
          </cell>
          <cell r="C81" t="str">
            <v>Geological &amp; Geophysical Studies</v>
          </cell>
          <cell r="D81">
            <v>29022</v>
          </cell>
          <cell r="E81">
            <v>2287</v>
          </cell>
          <cell r="F81">
            <v>9791.8043500000003</v>
          </cell>
          <cell r="G81">
            <v>1584</v>
          </cell>
          <cell r="H81" t="str">
            <v>EXPLO</v>
          </cell>
        </row>
        <row r="82">
          <cell r="B82" t="str">
            <v>120.05B</v>
          </cell>
          <cell r="C82" t="str">
            <v>NNPC / DPR Participation</v>
          </cell>
          <cell r="E82">
            <v>300</v>
          </cell>
          <cell r="F82">
            <v>1674</v>
          </cell>
          <cell r="G82">
            <v>221</v>
          </cell>
          <cell r="H82" t="str">
            <v>EXPLO</v>
          </cell>
        </row>
        <row r="83">
          <cell r="B83" t="str">
            <v>120.06A</v>
          </cell>
          <cell r="C83" t="str">
            <v>Exploration Centre Costs</v>
          </cell>
          <cell r="D83">
            <v>113674</v>
          </cell>
          <cell r="E83">
            <v>2186</v>
          </cell>
          <cell r="F83">
            <v>314075.44558</v>
          </cell>
          <cell r="G83">
            <v>2951.5395800000001</v>
          </cell>
          <cell r="H83" t="str">
            <v>EXPLO</v>
          </cell>
        </row>
        <row r="84">
          <cell r="B84" t="str">
            <v>120.06B</v>
          </cell>
          <cell r="C84" t="str">
            <v>Computer Software Licences</v>
          </cell>
          <cell r="D84">
            <v>8039</v>
          </cell>
          <cell r="E84">
            <v>1190</v>
          </cell>
          <cell r="F84">
            <v>37992</v>
          </cell>
          <cell r="G84">
            <v>696</v>
          </cell>
          <cell r="H84" t="str">
            <v>EXPLO</v>
          </cell>
        </row>
        <row r="85">
          <cell r="B85" t="str">
            <v>120.07A</v>
          </cell>
          <cell r="C85" t="str">
            <v>Exploration Centre Costs</v>
          </cell>
          <cell r="D85">
            <v>0</v>
          </cell>
          <cell r="E85">
            <v>0</v>
          </cell>
          <cell r="F85">
            <v>0</v>
          </cell>
          <cell r="G85">
            <v>0</v>
          </cell>
          <cell r="H85" t="str">
            <v>EXPLO</v>
          </cell>
        </row>
        <row r="86">
          <cell r="B86" t="str">
            <v>120.07B</v>
          </cell>
          <cell r="C86" t="str">
            <v>Exploration Others</v>
          </cell>
          <cell r="D86">
            <v>0</v>
          </cell>
          <cell r="E86">
            <v>0</v>
          </cell>
          <cell r="F86">
            <v>0</v>
          </cell>
          <cell r="G86">
            <v>0</v>
          </cell>
          <cell r="H86" t="str">
            <v>EXPLO</v>
          </cell>
        </row>
        <row r="87">
          <cell r="B87" t="str">
            <v>121.01A</v>
          </cell>
          <cell r="C87" t="str">
            <v>OML 102 Sifon sidetrack</v>
          </cell>
          <cell r="D87">
            <v>93727</v>
          </cell>
          <cell r="E87">
            <v>6747</v>
          </cell>
          <cell r="F87">
            <v>0</v>
          </cell>
          <cell r="G87">
            <v>0</v>
          </cell>
          <cell r="H87" t="str">
            <v>EXPLO</v>
          </cell>
        </row>
        <row r="88">
          <cell r="B88" t="str">
            <v>121.01A1</v>
          </cell>
          <cell r="C88" t="str">
            <v>OML 102 Sifon A Drilling</v>
          </cell>
          <cell r="D88">
            <v>79691</v>
          </cell>
          <cell r="E88">
            <v>3978</v>
          </cell>
          <cell r="F88">
            <v>0</v>
          </cell>
          <cell r="G88">
            <v>0</v>
          </cell>
          <cell r="H88" t="str">
            <v>EXPLO</v>
          </cell>
        </row>
        <row r="89">
          <cell r="B89" t="str">
            <v>121.01B</v>
          </cell>
          <cell r="C89" t="str">
            <v xml:space="preserve">OML 102 Akamba Drilling </v>
          </cell>
          <cell r="D89">
            <v>144515</v>
          </cell>
          <cell r="E89">
            <v>8937</v>
          </cell>
          <cell r="F89">
            <v>0</v>
          </cell>
          <cell r="G89">
            <v>0</v>
          </cell>
          <cell r="H89" t="str">
            <v>EXPLO</v>
          </cell>
        </row>
        <row r="90">
          <cell r="B90" t="str">
            <v>121.01C</v>
          </cell>
          <cell r="C90" t="str">
            <v>OML 100 Idara E</v>
          </cell>
          <cell r="D90">
            <v>86709</v>
          </cell>
          <cell r="E90">
            <v>5362</v>
          </cell>
          <cell r="F90">
            <v>0</v>
          </cell>
          <cell r="G90">
            <v>0</v>
          </cell>
          <cell r="H90" t="str">
            <v>EXPLO</v>
          </cell>
        </row>
        <row r="91">
          <cell r="B91" t="str">
            <v>121.01D</v>
          </cell>
          <cell r="C91" t="str">
            <v>DRILLING 102 NKARIKA</v>
          </cell>
          <cell r="F91">
            <v>0</v>
          </cell>
          <cell r="G91">
            <v>0</v>
          </cell>
          <cell r="H91" t="str">
            <v>EXPLO</v>
          </cell>
        </row>
        <row r="92">
          <cell r="B92" t="str">
            <v>121.01E</v>
          </cell>
          <cell r="C92" t="str">
            <v>DRILLING 102 ATRIA 1</v>
          </cell>
          <cell r="F92">
            <v>0</v>
          </cell>
          <cell r="G92">
            <v>0</v>
          </cell>
          <cell r="H92" t="str">
            <v>EXPLO</v>
          </cell>
        </row>
        <row r="93">
          <cell r="B93" t="str">
            <v>121.01F</v>
          </cell>
          <cell r="C93" t="str">
            <v>TESTING NKARIKA 4</v>
          </cell>
          <cell r="F93">
            <v>0</v>
          </cell>
          <cell r="G93">
            <v>0</v>
          </cell>
          <cell r="H93" t="str">
            <v>EXPLO</v>
          </cell>
        </row>
        <row r="94">
          <cell r="B94" t="str">
            <v>121.02A</v>
          </cell>
          <cell r="C94" t="str">
            <v>Well Site Survey (Offshore)</v>
          </cell>
          <cell r="E94">
            <v>250</v>
          </cell>
          <cell r="F94">
            <v>42133.792609999997</v>
          </cell>
          <cell r="G94">
            <v>665</v>
          </cell>
          <cell r="H94" t="str">
            <v>EXPLO</v>
          </cell>
        </row>
        <row r="95">
          <cell r="B95" t="str">
            <v>121.04A</v>
          </cell>
          <cell r="C95" t="str">
            <v>Value Added Tax - Exploration Drilling</v>
          </cell>
          <cell r="D95">
            <v>0</v>
          </cell>
          <cell r="E95">
            <v>0</v>
          </cell>
          <cell r="F95">
            <v>0</v>
          </cell>
          <cell r="G95">
            <v>0</v>
          </cell>
          <cell r="H95" t="str">
            <v>EXPLO</v>
          </cell>
        </row>
        <row r="96">
          <cell r="B96" t="str">
            <v>121.05A</v>
          </cell>
          <cell r="C96" t="str">
            <v>Custom Duties - Exploration Drilling</v>
          </cell>
          <cell r="D96">
            <v>0</v>
          </cell>
          <cell r="E96">
            <v>0</v>
          </cell>
          <cell r="F96">
            <v>0</v>
          </cell>
          <cell r="G96">
            <v>0</v>
          </cell>
          <cell r="H96" t="str">
            <v>EXPLO</v>
          </cell>
        </row>
        <row r="97">
          <cell r="B97" t="str">
            <v>130.01A</v>
          </cell>
          <cell r="C97" t="str">
            <v>Obagi CD 31.G1</v>
          </cell>
          <cell r="D97">
            <v>24245</v>
          </cell>
          <cell r="E97">
            <v>1322</v>
          </cell>
          <cell r="F97">
            <v>0</v>
          </cell>
          <cell r="G97">
            <v>0</v>
          </cell>
          <cell r="H97" t="str">
            <v>P.ENG</v>
          </cell>
        </row>
        <row r="98">
          <cell r="B98" t="str">
            <v>130.01B</v>
          </cell>
          <cell r="C98" t="str">
            <v>Obagi CD 25.G1</v>
          </cell>
          <cell r="D98">
            <v>24245</v>
          </cell>
          <cell r="E98">
            <v>1322</v>
          </cell>
          <cell r="F98">
            <v>0</v>
          </cell>
          <cell r="G98">
            <v>0</v>
          </cell>
          <cell r="H98" t="str">
            <v>P.ENG</v>
          </cell>
        </row>
        <row r="99">
          <cell r="B99" t="str">
            <v>130.01C</v>
          </cell>
          <cell r="C99" t="str">
            <v>R4Oc-I1  Completion</v>
          </cell>
          <cell r="D99">
            <v>27482.880000000001</v>
          </cell>
          <cell r="E99">
            <v>2323.92</v>
          </cell>
          <cell r="F99">
            <v>0</v>
          </cell>
          <cell r="G99">
            <v>0</v>
          </cell>
          <cell r="H99" t="str">
            <v>P.ENG</v>
          </cell>
        </row>
        <row r="100">
          <cell r="B100" t="str">
            <v>130.01D</v>
          </cell>
          <cell r="C100" t="str">
            <v>R3O-I3 Completion</v>
          </cell>
          <cell r="D100">
            <v>27069.439999999999</v>
          </cell>
          <cell r="E100">
            <v>2288.96</v>
          </cell>
          <cell r="F100">
            <v>0</v>
          </cell>
          <cell r="G100">
            <v>0</v>
          </cell>
          <cell r="H100" t="str">
            <v>P.ENG</v>
          </cell>
        </row>
        <row r="101">
          <cell r="B101" t="str">
            <v>130.01E</v>
          </cell>
          <cell r="C101" t="str">
            <v>R4Oc-I1 - SeS2-I1 Completion</v>
          </cell>
          <cell r="D101">
            <v>45043.199999999997</v>
          </cell>
          <cell r="E101">
            <v>3808.8</v>
          </cell>
          <cell r="F101">
            <v>0</v>
          </cell>
          <cell r="G101">
            <v>0</v>
          </cell>
          <cell r="H101" t="str">
            <v>P.ENG</v>
          </cell>
        </row>
        <row r="102">
          <cell r="B102" t="str">
            <v>130.01F</v>
          </cell>
          <cell r="C102" t="str">
            <v>R4Ob-P1 Completion</v>
          </cell>
          <cell r="D102">
            <v>27526.400000000001</v>
          </cell>
          <cell r="E102">
            <v>2327.6</v>
          </cell>
          <cell r="F102">
            <v>0</v>
          </cell>
          <cell r="G102">
            <v>0</v>
          </cell>
          <cell r="H102" t="str">
            <v>P.ENG</v>
          </cell>
        </row>
        <row r="103">
          <cell r="B103" t="str">
            <v>130.02A</v>
          </cell>
          <cell r="C103" t="str">
            <v>Obagi CD 20</v>
          </cell>
          <cell r="D103">
            <v>89792</v>
          </cell>
          <cell r="E103">
            <v>4140</v>
          </cell>
          <cell r="F103">
            <v>0</v>
          </cell>
          <cell r="G103">
            <v>0</v>
          </cell>
          <cell r="H103" t="str">
            <v>P.ENG</v>
          </cell>
        </row>
        <row r="104">
          <cell r="B104" t="str">
            <v>130.02B</v>
          </cell>
          <cell r="C104" t="str">
            <v>Obagi CD 20 G1</v>
          </cell>
          <cell r="F104">
            <v>0</v>
          </cell>
          <cell r="G104">
            <v>0</v>
          </cell>
          <cell r="H104" t="str">
            <v>P.ENG</v>
          </cell>
        </row>
        <row r="105">
          <cell r="B105" t="str">
            <v>130.02C</v>
          </cell>
          <cell r="C105" t="str">
            <v>Obagi CD 21</v>
          </cell>
          <cell r="D105">
            <v>89792</v>
          </cell>
          <cell r="E105">
            <v>4140</v>
          </cell>
          <cell r="F105">
            <v>0</v>
          </cell>
          <cell r="G105">
            <v>0</v>
          </cell>
          <cell r="H105" t="str">
            <v>P.ENG</v>
          </cell>
        </row>
        <row r="106">
          <cell r="B106" t="str">
            <v>130.02D</v>
          </cell>
          <cell r="C106" t="str">
            <v>Obagi CD 21.G1</v>
          </cell>
          <cell r="D106">
            <v>23945</v>
          </cell>
          <cell r="E106">
            <v>1104</v>
          </cell>
          <cell r="F106">
            <v>0</v>
          </cell>
          <cell r="G106">
            <v>0</v>
          </cell>
          <cell r="H106" t="str">
            <v>P.ENG</v>
          </cell>
        </row>
        <row r="107">
          <cell r="B107" t="str">
            <v>130.02E</v>
          </cell>
          <cell r="C107" t="str">
            <v>Obagi CD 25</v>
          </cell>
          <cell r="D107">
            <v>89792</v>
          </cell>
          <cell r="E107">
            <v>4140</v>
          </cell>
          <cell r="F107">
            <v>0</v>
          </cell>
          <cell r="G107">
            <v>0</v>
          </cell>
          <cell r="H107" t="str">
            <v>P.ENG</v>
          </cell>
        </row>
        <row r="108">
          <cell r="B108" t="str">
            <v>130.02F</v>
          </cell>
          <cell r="C108" t="str">
            <v>Obagi CD 25.G1</v>
          </cell>
          <cell r="D108">
            <v>24245</v>
          </cell>
          <cell r="E108">
            <v>1322</v>
          </cell>
          <cell r="F108">
            <v>0</v>
          </cell>
          <cell r="G108">
            <v>0</v>
          </cell>
          <cell r="H108" t="str">
            <v>P.ENG</v>
          </cell>
        </row>
        <row r="109">
          <cell r="B109" t="str">
            <v>130.02G</v>
          </cell>
          <cell r="C109" t="str">
            <v>Obagi CD 31</v>
          </cell>
          <cell r="D109">
            <v>89792</v>
          </cell>
          <cell r="E109">
            <v>4140</v>
          </cell>
          <cell r="F109">
            <v>0</v>
          </cell>
          <cell r="G109">
            <v>0</v>
          </cell>
          <cell r="H109" t="str">
            <v>P.ENG</v>
          </cell>
        </row>
        <row r="110">
          <cell r="B110" t="str">
            <v>130.02H</v>
          </cell>
          <cell r="C110" t="str">
            <v>Obagi CD 31.G1</v>
          </cell>
          <cell r="D110">
            <v>24245</v>
          </cell>
          <cell r="E110">
            <v>1322</v>
          </cell>
          <cell r="F110">
            <v>0</v>
          </cell>
          <cell r="G110">
            <v>0</v>
          </cell>
          <cell r="H110" t="str">
            <v>P.ENG</v>
          </cell>
        </row>
        <row r="111">
          <cell r="B111" t="str">
            <v>130.02I</v>
          </cell>
          <cell r="C111" t="str">
            <v>Rig Move to OB CD 20</v>
          </cell>
          <cell r="D111">
            <v>16087</v>
          </cell>
          <cell r="E111">
            <v>741</v>
          </cell>
          <cell r="F111">
            <v>0</v>
          </cell>
          <cell r="G111">
            <v>0</v>
          </cell>
          <cell r="H111" t="str">
            <v>P.ENG</v>
          </cell>
        </row>
        <row r="112">
          <cell r="B112" t="str">
            <v>130.02J</v>
          </cell>
          <cell r="C112" t="str">
            <v>Rig Move to OB CD 21</v>
          </cell>
          <cell r="D112">
            <v>16087</v>
          </cell>
          <cell r="E112">
            <v>741</v>
          </cell>
          <cell r="F112">
            <v>0</v>
          </cell>
          <cell r="G112">
            <v>0</v>
          </cell>
          <cell r="H112" t="str">
            <v>P.ENG</v>
          </cell>
        </row>
        <row r="113">
          <cell r="B113" t="str">
            <v>130.02L</v>
          </cell>
          <cell r="C113" t="str">
            <v>Rig Mobilization</v>
          </cell>
          <cell r="D113">
            <v>21497</v>
          </cell>
          <cell r="E113">
            <v>1172</v>
          </cell>
          <cell r="F113">
            <v>0</v>
          </cell>
          <cell r="G113">
            <v>0</v>
          </cell>
          <cell r="H113" t="str">
            <v>P.ENG</v>
          </cell>
        </row>
        <row r="114">
          <cell r="B114" t="str">
            <v>130.02M</v>
          </cell>
          <cell r="C114" t="str">
            <v>Rig Mobilization</v>
          </cell>
          <cell r="D114">
            <v>27200</v>
          </cell>
          <cell r="E114">
            <v>2300</v>
          </cell>
          <cell r="F114">
            <v>0</v>
          </cell>
          <cell r="G114">
            <v>14</v>
          </cell>
          <cell r="H114" t="str">
            <v>P.ENG</v>
          </cell>
        </row>
        <row r="115">
          <cell r="B115" t="str">
            <v>130.02N</v>
          </cell>
          <cell r="C115" t="str">
            <v>OFD1 Rig Installation</v>
          </cell>
          <cell r="D115">
            <v>5440</v>
          </cell>
          <cell r="E115">
            <v>460</v>
          </cell>
          <cell r="F115">
            <v>0</v>
          </cell>
          <cell r="G115">
            <v>0</v>
          </cell>
          <cell r="H115" t="str">
            <v>P.ENG</v>
          </cell>
        </row>
        <row r="116">
          <cell r="B116" t="str">
            <v>130.02O</v>
          </cell>
          <cell r="C116" t="str">
            <v>R4Oc-I1  Drilling</v>
          </cell>
          <cell r="D116">
            <v>71242.240000000005</v>
          </cell>
          <cell r="E116">
            <v>6024.16</v>
          </cell>
          <cell r="F116">
            <v>0</v>
          </cell>
          <cell r="G116">
            <v>0</v>
          </cell>
          <cell r="H116" t="str">
            <v>P.ENG</v>
          </cell>
        </row>
        <row r="117">
          <cell r="B117" t="str">
            <v>130.02P</v>
          </cell>
          <cell r="C117" t="str">
            <v>OFD2 Rig Installation</v>
          </cell>
          <cell r="D117">
            <v>5440</v>
          </cell>
          <cell r="E117">
            <v>460</v>
          </cell>
          <cell r="F117">
            <v>0</v>
          </cell>
          <cell r="G117">
            <v>0</v>
          </cell>
          <cell r="H117" t="str">
            <v>P.ENG</v>
          </cell>
        </row>
        <row r="118">
          <cell r="B118" t="str">
            <v>130.02Q</v>
          </cell>
          <cell r="C118" t="str">
            <v>CP Driving</v>
          </cell>
          <cell r="D118">
            <v>8704</v>
          </cell>
          <cell r="E118">
            <v>736</v>
          </cell>
          <cell r="F118">
            <v>0</v>
          </cell>
          <cell r="G118">
            <v>0</v>
          </cell>
          <cell r="H118" t="str">
            <v>P.ENG</v>
          </cell>
        </row>
        <row r="119">
          <cell r="B119" t="str">
            <v>130.02R</v>
          </cell>
          <cell r="C119" t="str">
            <v>R3O-I3 Drilling</v>
          </cell>
          <cell r="D119">
            <v>87964.800000000003</v>
          </cell>
          <cell r="E119">
            <v>7438.2</v>
          </cell>
          <cell r="F119">
            <v>0</v>
          </cell>
          <cell r="G119">
            <v>0</v>
          </cell>
          <cell r="H119" t="str">
            <v>P.ENG</v>
          </cell>
        </row>
        <row r="120">
          <cell r="B120" t="str">
            <v>130.02S</v>
          </cell>
          <cell r="C120" t="str">
            <v>R4Oc-I1 - SeS2-I1 Drilling</v>
          </cell>
          <cell r="D120">
            <v>100966.39999999999</v>
          </cell>
          <cell r="E120">
            <v>8537.6</v>
          </cell>
          <cell r="F120">
            <v>0</v>
          </cell>
          <cell r="G120">
            <v>0</v>
          </cell>
          <cell r="H120" t="str">
            <v>P.ENG</v>
          </cell>
        </row>
        <row r="121">
          <cell r="B121" t="str">
            <v>130.02T</v>
          </cell>
          <cell r="C121" t="str">
            <v>R4Ob-P1 Drilling</v>
          </cell>
          <cell r="D121">
            <v>45043.199999999997</v>
          </cell>
          <cell r="E121">
            <v>3808.8</v>
          </cell>
          <cell r="F121">
            <v>0</v>
          </cell>
          <cell r="G121">
            <v>0</v>
          </cell>
          <cell r="H121" t="str">
            <v>P.ENG</v>
          </cell>
        </row>
        <row r="122">
          <cell r="B122" t="str">
            <v>130.02U</v>
          </cell>
          <cell r="C122" t="str">
            <v>Ses2-P1 Drilling</v>
          </cell>
          <cell r="D122">
            <v>62625.279999999999</v>
          </cell>
          <cell r="E122">
            <v>5295.52</v>
          </cell>
          <cell r="F122">
            <v>0</v>
          </cell>
          <cell r="G122">
            <v>0</v>
          </cell>
          <cell r="H122" t="str">
            <v>P.ENG</v>
          </cell>
        </row>
        <row r="123">
          <cell r="B123" t="str">
            <v>130.03A</v>
          </cell>
          <cell r="C123" t="str">
            <v>Post Drilling Site Rehabilitation (2 Locations)</v>
          </cell>
          <cell r="D123">
            <v>108895</v>
          </cell>
          <cell r="E123">
            <v>238</v>
          </cell>
          <cell r="F123">
            <v>88097</v>
          </cell>
          <cell r="G123">
            <v>1521</v>
          </cell>
          <cell r="H123" t="str">
            <v>P.ENG</v>
          </cell>
        </row>
        <row r="124">
          <cell r="B124" t="str">
            <v>130.03B</v>
          </cell>
          <cell r="C124" t="str">
            <v>Site Preparation</v>
          </cell>
          <cell r="D124">
            <v>395333</v>
          </cell>
          <cell r="E124">
            <v>865</v>
          </cell>
          <cell r="F124">
            <v>279.65868</v>
          </cell>
          <cell r="G124">
            <v>57.175370000000001</v>
          </cell>
          <cell r="H124" t="str">
            <v>P.ENG</v>
          </cell>
        </row>
        <row r="125">
          <cell r="B125" t="str">
            <v>130.05A</v>
          </cell>
          <cell r="C125" t="str">
            <v>Water Treatment/Disposal Strategy</v>
          </cell>
          <cell r="D125">
            <v>16320</v>
          </cell>
          <cell r="E125">
            <v>180</v>
          </cell>
          <cell r="F125">
            <v>0</v>
          </cell>
          <cell r="G125">
            <v>0</v>
          </cell>
          <cell r="H125" t="str">
            <v>P.ENG</v>
          </cell>
        </row>
        <row r="126">
          <cell r="B126" t="str">
            <v>130.06A</v>
          </cell>
          <cell r="C126" t="str">
            <v>Production Wells</v>
          </cell>
          <cell r="D126">
            <v>52725</v>
          </cell>
          <cell r="E126">
            <v>2632</v>
          </cell>
          <cell r="F126">
            <v>0</v>
          </cell>
          <cell r="G126">
            <v>0</v>
          </cell>
          <cell r="H126" t="str">
            <v>P.ENG</v>
          </cell>
        </row>
        <row r="127">
          <cell r="B127" t="str">
            <v>130.06B</v>
          </cell>
          <cell r="C127" t="str">
            <v>Site Preparation</v>
          </cell>
          <cell r="D127">
            <v>18909</v>
          </cell>
          <cell r="E127">
            <v>41</v>
          </cell>
          <cell r="F127">
            <v>0</v>
          </cell>
          <cell r="G127">
            <v>0</v>
          </cell>
          <cell r="H127" t="str">
            <v>P.ENG</v>
          </cell>
        </row>
        <row r="128">
          <cell r="B128" t="str">
            <v>130.07A</v>
          </cell>
          <cell r="C128" t="str">
            <v>Production Wells</v>
          </cell>
          <cell r="D128">
            <v>235610</v>
          </cell>
          <cell r="E128">
            <v>0</v>
          </cell>
          <cell r="F128">
            <v>0</v>
          </cell>
          <cell r="G128">
            <v>0</v>
          </cell>
          <cell r="H128" t="str">
            <v>P.ENG</v>
          </cell>
        </row>
        <row r="129">
          <cell r="B129" t="str">
            <v>130.07B</v>
          </cell>
          <cell r="C129" t="str">
            <v>Site Preparation</v>
          </cell>
          <cell r="D129">
            <v>4352</v>
          </cell>
          <cell r="E129">
            <v>0</v>
          </cell>
          <cell r="F129">
            <v>0</v>
          </cell>
          <cell r="G129">
            <v>0</v>
          </cell>
          <cell r="H129" t="str">
            <v>P.ENG</v>
          </cell>
        </row>
        <row r="130">
          <cell r="B130" t="str">
            <v>131.01A</v>
          </cell>
          <cell r="C130" t="str">
            <v>Ibewa Level 14.G1</v>
          </cell>
          <cell r="D130">
            <v>73848</v>
          </cell>
          <cell r="E130">
            <v>1167</v>
          </cell>
          <cell r="F130">
            <v>0</v>
          </cell>
          <cell r="G130">
            <v>0</v>
          </cell>
          <cell r="H130" t="str">
            <v>GAS</v>
          </cell>
        </row>
        <row r="131">
          <cell r="B131" t="str">
            <v>131.01B</v>
          </cell>
          <cell r="C131" t="str">
            <v>Ibewa 2bis Side-Track</v>
          </cell>
          <cell r="D131">
            <v>69768</v>
          </cell>
          <cell r="E131">
            <v>1197</v>
          </cell>
          <cell r="F131">
            <v>0</v>
          </cell>
          <cell r="G131">
            <v>0</v>
          </cell>
          <cell r="H131" t="str">
            <v>GAS</v>
          </cell>
        </row>
        <row r="132">
          <cell r="B132" t="str">
            <v>131.01C</v>
          </cell>
          <cell r="C132" t="str">
            <v>Obagi Deep 125.G1</v>
          </cell>
          <cell r="D132">
            <v>73848</v>
          </cell>
          <cell r="E132">
            <v>1167</v>
          </cell>
          <cell r="F132">
            <v>0</v>
          </cell>
          <cell r="G132">
            <v>0</v>
          </cell>
          <cell r="H132" t="str">
            <v>GAS</v>
          </cell>
        </row>
        <row r="133">
          <cell r="B133" t="str">
            <v>131.01D</v>
          </cell>
          <cell r="C133" t="str">
            <v>OML 58 Gas Safety Operation IBW008</v>
          </cell>
          <cell r="D133">
            <v>163200</v>
          </cell>
          <cell r="E133">
            <v>1800</v>
          </cell>
          <cell r="F133">
            <v>0</v>
          </cell>
          <cell r="G133">
            <v>0</v>
          </cell>
          <cell r="H133" t="str">
            <v>GAS</v>
          </cell>
        </row>
        <row r="134">
          <cell r="B134" t="str">
            <v>131.01E</v>
          </cell>
          <cell r="C134" t="str">
            <v>OML 58 Gas Rig move to IBW12</v>
          </cell>
          <cell r="D134">
            <v>32640</v>
          </cell>
          <cell r="E134">
            <v>360</v>
          </cell>
          <cell r="F134">
            <v>0</v>
          </cell>
          <cell r="G134">
            <v>0</v>
          </cell>
          <cell r="H134" t="str">
            <v>GAS</v>
          </cell>
        </row>
        <row r="135">
          <cell r="B135" t="str">
            <v>131.01F</v>
          </cell>
          <cell r="C135" t="str">
            <v>OML 58 Gas Safety Operation IBW12</v>
          </cell>
          <cell r="D135">
            <v>163200</v>
          </cell>
          <cell r="E135">
            <v>1800</v>
          </cell>
          <cell r="F135">
            <v>0</v>
          </cell>
          <cell r="G135">
            <v>0</v>
          </cell>
          <cell r="H135" t="str">
            <v>GAS</v>
          </cell>
        </row>
        <row r="136">
          <cell r="B136" t="str">
            <v>131.01G</v>
          </cell>
          <cell r="C136" t="str">
            <v>OML 58 Gas Safety Operation IBW13</v>
          </cell>
          <cell r="D136">
            <v>190400</v>
          </cell>
          <cell r="E136">
            <v>2100</v>
          </cell>
          <cell r="F136">
            <v>0</v>
          </cell>
          <cell r="G136">
            <v>0</v>
          </cell>
          <cell r="H136" t="str">
            <v>GAS</v>
          </cell>
        </row>
        <row r="137">
          <cell r="B137" t="str">
            <v>131.02A</v>
          </cell>
          <cell r="C137" t="str">
            <v>Rig Move To Ibw Cluster</v>
          </cell>
          <cell r="E137">
            <v>840</v>
          </cell>
          <cell r="F137">
            <v>0</v>
          </cell>
          <cell r="G137">
            <v>0</v>
          </cell>
          <cell r="H137" t="str">
            <v>GAS</v>
          </cell>
        </row>
        <row r="138">
          <cell r="B138" t="str">
            <v>131.02B</v>
          </cell>
          <cell r="C138" t="str">
            <v>Ibewa 14</v>
          </cell>
          <cell r="D138">
            <v>217056</v>
          </cell>
          <cell r="E138">
            <v>3724</v>
          </cell>
          <cell r="F138">
            <v>0</v>
          </cell>
          <cell r="G138">
            <v>0</v>
          </cell>
          <cell r="H138" t="str">
            <v>GAS</v>
          </cell>
        </row>
        <row r="139">
          <cell r="B139" t="str">
            <v>131.02C</v>
          </cell>
          <cell r="C139" t="str">
            <v>Ibewa Level 14.G1</v>
          </cell>
          <cell r="D139">
            <v>82824</v>
          </cell>
          <cell r="E139">
            <v>1391</v>
          </cell>
          <cell r="F139">
            <v>0</v>
          </cell>
          <cell r="G139">
            <v>0</v>
          </cell>
          <cell r="H139" t="str">
            <v>GAS</v>
          </cell>
        </row>
        <row r="140">
          <cell r="B140" t="str">
            <v>131.02D</v>
          </cell>
          <cell r="C140" t="str">
            <v>Ibewa 2bis Side-Track</v>
          </cell>
          <cell r="D140">
            <v>128112</v>
          </cell>
          <cell r="E140">
            <v>2198</v>
          </cell>
          <cell r="F140">
            <v>0</v>
          </cell>
          <cell r="G140">
            <v>0</v>
          </cell>
          <cell r="H140" t="str">
            <v>GAS</v>
          </cell>
        </row>
        <row r="141">
          <cell r="B141" t="str">
            <v>131.02E</v>
          </cell>
          <cell r="C141" t="str">
            <v>Rig Move To Obagi Deep</v>
          </cell>
          <cell r="E141">
            <v>840</v>
          </cell>
          <cell r="F141">
            <v>0</v>
          </cell>
          <cell r="G141">
            <v>0</v>
          </cell>
          <cell r="H141" t="str">
            <v>GAS</v>
          </cell>
        </row>
        <row r="142">
          <cell r="B142" t="str">
            <v>131.02F</v>
          </cell>
          <cell r="C142" t="str">
            <v>Obagi Deep</v>
          </cell>
          <cell r="D142">
            <v>217056</v>
          </cell>
          <cell r="E142">
            <v>3724</v>
          </cell>
          <cell r="F142">
            <v>0</v>
          </cell>
          <cell r="G142">
            <v>0</v>
          </cell>
          <cell r="H142" t="str">
            <v>GAS</v>
          </cell>
        </row>
        <row r="143">
          <cell r="B143" t="str">
            <v>131.02G</v>
          </cell>
          <cell r="C143" t="str">
            <v>Obagi Deep 125.G1</v>
          </cell>
          <cell r="D143">
            <v>82824</v>
          </cell>
          <cell r="E143">
            <v>1391</v>
          </cell>
          <cell r="F143">
            <v>0</v>
          </cell>
          <cell r="G143">
            <v>0</v>
          </cell>
          <cell r="H143" t="str">
            <v>GAS</v>
          </cell>
        </row>
        <row r="144">
          <cell r="B144" t="str">
            <v>131.05A</v>
          </cell>
          <cell r="C144" t="str">
            <v>OML58 Gas Development Studies</v>
          </cell>
          <cell r="E144">
            <v>1800</v>
          </cell>
          <cell r="F144">
            <v>0</v>
          </cell>
          <cell r="G144">
            <v>548.89231999999993</v>
          </cell>
          <cell r="H144" t="str">
            <v>GAS</v>
          </cell>
        </row>
        <row r="145">
          <cell r="B145" t="str">
            <v>131.05B</v>
          </cell>
          <cell r="C145" t="str">
            <v>Gas Supply Optimisation Study</v>
          </cell>
          <cell r="E145">
            <v>500</v>
          </cell>
          <cell r="F145">
            <v>0</v>
          </cell>
          <cell r="G145">
            <v>0</v>
          </cell>
          <cell r="H145" t="str">
            <v>GAS</v>
          </cell>
        </row>
        <row r="146">
          <cell r="B146" t="str">
            <v>131.05C</v>
          </cell>
          <cell r="C146" t="str">
            <v>Gas Master Plan Review</v>
          </cell>
          <cell r="E146">
            <v>0</v>
          </cell>
          <cell r="F146">
            <v>0</v>
          </cell>
          <cell r="G146">
            <v>0</v>
          </cell>
          <cell r="H146" t="str">
            <v>GAS</v>
          </cell>
        </row>
        <row r="147">
          <cell r="B147" t="str">
            <v>131.05D</v>
          </cell>
          <cell r="C147" t="str">
            <v>NNPC Participation Gas</v>
          </cell>
          <cell r="E147">
            <v>100</v>
          </cell>
          <cell r="F147">
            <v>0</v>
          </cell>
          <cell r="G147">
            <v>0</v>
          </cell>
          <cell r="H147" t="str">
            <v>GAS</v>
          </cell>
        </row>
        <row r="148">
          <cell r="B148" t="str">
            <v>131.05E</v>
          </cell>
          <cell r="C148" t="str">
            <v>JV Offshore Gas Engineering Studies</v>
          </cell>
          <cell r="E148">
            <v>300</v>
          </cell>
          <cell r="F148">
            <v>0</v>
          </cell>
          <cell r="G148">
            <v>0</v>
          </cell>
          <cell r="H148" t="str">
            <v>GAS</v>
          </cell>
        </row>
        <row r="149">
          <cell r="B149" t="str">
            <v>131.05F</v>
          </cell>
          <cell r="C149" t="str">
            <v>IPP Studies</v>
          </cell>
          <cell r="E149">
            <v>4000</v>
          </cell>
          <cell r="F149">
            <v>0</v>
          </cell>
          <cell r="G149">
            <v>942</v>
          </cell>
          <cell r="H149" t="str">
            <v>GAS</v>
          </cell>
        </row>
        <row r="150">
          <cell r="B150" t="str">
            <v>131.06A</v>
          </cell>
          <cell r="C150" t="str">
            <v xml:space="preserve">Production Wells </v>
          </cell>
          <cell r="D150">
            <v>0</v>
          </cell>
          <cell r="E150">
            <v>0</v>
          </cell>
          <cell r="F150">
            <v>0</v>
          </cell>
          <cell r="G150">
            <v>0</v>
          </cell>
          <cell r="H150" t="str">
            <v>GAS</v>
          </cell>
        </row>
        <row r="151">
          <cell r="B151" t="str">
            <v>131.06B</v>
          </cell>
          <cell r="C151" t="str">
            <v>Others + Site Preparation</v>
          </cell>
          <cell r="D151">
            <v>0</v>
          </cell>
          <cell r="E151">
            <v>0</v>
          </cell>
          <cell r="F151">
            <v>0</v>
          </cell>
          <cell r="G151">
            <v>0</v>
          </cell>
          <cell r="H151" t="str">
            <v>GAS</v>
          </cell>
        </row>
        <row r="152">
          <cell r="B152" t="str">
            <v>132.01A</v>
          </cell>
          <cell r="C152" t="str">
            <v>OML 58 Obagi deep</v>
          </cell>
          <cell r="F152">
            <v>0</v>
          </cell>
          <cell r="G152">
            <v>0</v>
          </cell>
          <cell r="H152" t="str">
            <v>FAC</v>
          </cell>
        </row>
        <row r="153">
          <cell r="B153" t="str">
            <v>132.01B</v>
          </cell>
          <cell r="C153" t="str">
            <v>OML 58 Ibewa 14</v>
          </cell>
          <cell r="F153">
            <v>0</v>
          </cell>
          <cell r="G153">
            <v>0</v>
          </cell>
          <cell r="H153" t="str">
            <v>FAC</v>
          </cell>
        </row>
        <row r="154">
          <cell r="B154" t="str">
            <v>132.01C</v>
          </cell>
          <cell r="C154" t="str">
            <v>OML 58 CD 20</v>
          </cell>
          <cell r="D154">
            <v>28620</v>
          </cell>
          <cell r="E154">
            <v>90</v>
          </cell>
          <cell r="F154">
            <v>7929.2569999999996</v>
          </cell>
          <cell r="G154">
            <v>0</v>
          </cell>
          <cell r="H154" t="str">
            <v>FAC</v>
          </cell>
        </row>
        <row r="155">
          <cell r="B155" t="str">
            <v>132.01D</v>
          </cell>
          <cell r="C155" t="str">
            <v>OML 58 CD 25</v>
          </cell>
          <cell r="D155">
            <v>28620</v>
          </cell>
          <cell r="E155">
            <v>90</v>
          </cell>
          <cell r="F155">
            <v>4719.23578</v>
          </cell>
          <cell r="G155">
            <v>14.70027</v>
          </cell>
          <cell r="H155" t="str">
            <v>FAC</v>
          </cell>
        </row>
        <row r="156">
          <cell r="B156" t="str">
            <v>132.01E</v>
          </cell>
          <cell r="C156" t="str">
            <v>OML 58 CD 21</v>
          </cell>
          <cell r="D156">
            <v>28620</v>
          </cell>
          <cell r="E156">
            <v>90</v>
          </cell>
          <cell r="F156">
            <v>29038.162739999996</v>
          </cell>
          <cell r="G156">
            <v>508</v>
          </cell>
          <cell r="H156" t="str">
            <v>FAC</v>
          </cell>
        </row>
        <row r="157">
          <cell r="B157" t="str">
            <v>132.01F</v>
          </cell>
          <cell r="C157" t="str">
            <v xml:space="preserve">OML 58 Obagi/Ibewa/Erema </v>
          </cell>
          <cell r="D157">
            <v>57120</v>
          </cell>
          <cell r="E157">
            <v>980</v>
          </cell>
          <cell r="F157">
            <v>5866</v>
          </cell>
          <cell r="G157">
            <v>96</v>
          </cell>
          <cell r="H157" t="str">
            <v>FAC</v>
          </cell>
        </row>
        <row r="158">
          <cell r="B158" t="str">
            <v>132.03A</v>
          </cell>
          <cell r="C158" t="str">
            <v>OML 102 Ofon Phase 2 Basic Engineering</v>
          </cell>
          <cell r="D158">
            <v>612000</v>
          </cell>
          <cell r="E158">
            <v>15500</v>
          </cell>
          <cell r="F158">
            <v>137743.27207000001</v>
          </cell>
          <cell r="G158">
            <v>17813.05701</v>
          </cell>
          <cell r="H158" t="str">
            <v>FAC</v>
          </cell>
        </row>
        <row r="159">
          <cell r="B159" t="str">
            <v>132.03AA</v>
          </cell>
          <cell r="C159" t="str">
            <v>OML100 Upgrade &amp; Edikan Water Injection</v>
          </cell>
          <cell r="D159">
            <v>204000</v>
          </cell>
          <cell r="E159">
            <v>18500</v>
          </cell>
          <cell r="F159">
            <v>19450</v>
          </cell>
          <cell r="G159">
            <v>1826</v>
          </cell>
          <cell r="H159" t="str">
            <v>FAC</v>
          </cell>
        </row>
        <row r="160">
          <cell r="B160" t="str">
            <v>132.03AC</v>
          </cell>
          <cell r="C160" t="str">
            <v>OML100 Nkarika Development Basic Engineering</v>
          </cell>
          <cell r="D160">
            <v>408</v>
          </cell>
          <cell r="E160">
            <v>7</v>
          </cell>
          <cell r="F160">
            <v>64</v>
          </cell>
          <cell r="G160">
            <v>3</v>
          </cell>
          <cell r="H160" t="str">
            <v>FAC</v>
          </cell>
        </row>
        <row r="161">
          <cell r="B161" t="str">
            <v>132.03CA</v>
          </cell>
          <cell r="C161" t="str">
            <v>OML 58 Upgrade BE/LLI</v>
          </cell>
          <cell r="D161">
            <v>316800</v>
          </cell>
          <cell r="E161">
            <v>5600</v>
          </cell>
          <cell r="F161">
            <v>26400</v>
          </cell>
          <cell r="G161">
            <v>485</v>
          </cell>
          <cell r="H161" t="str">
            <v>FAC</v>
          </cell>
        </row>
        <row r="162">
          <cell r="B162" t="str">
            <v>132.03CB</v>
          </cell>
          <cell r="C162" t="str">
            <v>OML 58 Alternative Export Line BE/LLI</v>
          </cell>
          <cell r="D162">
            <v>132000</v>
          </cell>
          <cell r="E162">
            <v>2800</v>
          </cell>
          <cell r="F162">
            <v>14200</v>
          </cell>
          <cell r="G162">
            <v>248</v>
          </cell>
          <cell r="H162" t="str">
            <v>FAC</v>
          </cell>
        </row>
        <row r="163">
          <cell r="B163" t="str">
            <v>132.03CC</v>
          </cell>
          <cell r="C163" t="str">
            <v>OML58 Land acquisition, roads, fencing, survey</v>
          </cell>
          <cell r="D163">
            <v>0</v>
          </cell>
          <cell r="E163">
            <v>0</v>
          </cell>
          <cell r="F163">
            <v>0</v>
          </cell>
          <cell r="G163">
            <v>0</v>
          </cell>
          <cell r="H163" t="str">
            <v>FAC</v>
          </cell>
        </row>
        <row r="164">
          <cell r="B164" t="str">
            <v>132.03CCA</v>
          </cell>
          <cell r="C164" t="str">
            <v>Obagi Upgrade - Road Construction (preliminaries)</v>
          </cell>
          <cell r="D164">
            <v>184000</v>
          </cell>
          <cell r="E164">
            <v>0</v>
          </cell>
          <cell r="F164">
            <v>19066</v>
          </cell>
          <cell r="G164">
            <v>0</v>
          </cell>
          <cell r="H164" t="str">
            <v>FAC</v>
          </cell>
        </row>
        <row r="165">
          <cell r="B165" t="str">
            <v>132.03CCB</v>
          </cell>
          <cell r="C165" t="str">
            <v>Obagi Upgrade - Fence Construction</v>
          </cell>
          <cell r="D165">
            <v>128100</v>
          </cell>
          <cell r="E165">
            <v>0</v>
          </cell>
          <cell r="F165">
            <v>12755</v>
          </cell>
          <cell r="G165">
            <v>0</v>
          </cell>
          <cell r="H165" t="str">
            <v>FAC</v>
          </cell>
        </row>
        <row r="166">
          <cell r="B166" t="str">
            <v>132.05A</v>
          </cell>
          <cell r="C166" t="str">
            <v>OML 58 Obagi Helipad</v>
          </cell>
          <cell r="D166">
            <v>10600</v>
          </cell>
          <cell r="F166">
            <v>986</v>
          </cell>
          <cell r="G166">
            <v>0</v>
          </cell>
          <cell r="H166" t="str">
            <v>FAC</v>
          </cell>
        </row>
        <row r="167">
          <cell r="B167" t="str">
            <v>132.05AA</v>
          </cell>
          <cell r="C167" t="str">
            <v>OML 100 Boat landing Afia/Ime (3)</v>
          </cell>
          <cell r="D167">
            <v>19992</v>
          </cell>
          <cell r="E167">
            <v>63</v>
          </cell>
          <cell r="F167">
            <v>1800</v>
          </cell>
          <cell r="G167">
            <v>5</v>
          </cell>
          <cell r="H167" t="str">
            <v>FAC</v>
          </cell>
        </row>
        <row r="168">
          <cell r="B168" t="str">
            <v>132.05AB</v>
          </cell>
          <cell r="C168" t="str">
            <v>OML 100 Control Room ODP Refurbishment</v>
          </cell>
          <cell r="D168">
            <v>2448</v>
          </cell>
          <cell r="E168">
            <v>42</v>
          </cell>
          <cell r="F168">
            <v>691.69659999999999</v>
          </cell>
          <cell r="G168">
            <v>190</v>
          </cell>
          <cell r="H168" t="str">
            <v>FAC</v>
          </cell>
        </row>
        <row r="169">
          <cell r="B169" t="str">
            <v>132.05AC</v>
          </cell>
          <cell r="C169" t="str">
            <v>OML 100 DCS &amp; PLC callout contract</v>
          </cell>
          <cell r="D169">
            <v>4080</v>
          </cell>
          <cell r="E169">
            <v>70</v>
          </cell>
          <cell r="F169">
            <v>340</v>
          </cell>
          <cell r="G169">
            <v>115</v>
          </cell>
          <cell r="H169" t="str">
            <v>FAC</v>
          </cell>
        </row>
        <row r="170">
          <cell r="B170" t="str">
            <v>132.05AD</v>
          </cell>
          <cell r="C170" t="str">
            <v>OML 100 DCS Upgrading</v>
          </cell>
          <cell r="D170">
            <v>14280</v>
          </cell>
          <cell r="E170">
            <v>195</v>
          </cell>
          <cell r="F170">
            <v>1190</v>
          </cell>
          <cell r="G170">
            <v>16</v>
          </cell>
          <cell r="H170" t="str">
            <v>FAC</v>
          </cell>
        </row>
        <row r="171">
          <cell r="B171" t="str">
            <v>132.05AE</v>
          </cell>
          <cell r="C171" t="str">
            <v>OML 100 ESDV replacement revamping</v>
          </cell>
          <cell r="D171">
            <v>6120</v>
          </cell>
          <cell r="E171">
            <v>205</v>
          </cell>
          <cell r="F171">
            <v>510</v>
          </cell>
          <cell r="G171">
            <v>96</v>
          </cell>
          <cell r="H171" t="str">
            <v>FAC</v>
          </cell>
        </row>
        <row r="172">
          <cell r="B172" t="str">
            <v>132.05AF</v>
          </cell>
          <cell r="C172" t="str">
            <v>OML 100 IMD New wells gas lift lines</v>
          </cell>
          <cell r="D172">
            <v>16320</v>
          </cell>
          <cell r="E172">
            <v>280</v>
          </cell>
          <cell r="F172">
            <v>1360</v>
          </cell>
          <cell r="G172">
            <v>27</v>
          </cell>
          <cell r="H172" t="str">
            <v>FAC</v>
          </cell>
        </row>
        <row r="173">
          <cell r="B173" t="str">
            <v>132.05AG</v>
          </cell>
          <cell r="C173" t="str">
            <v>OML 100 Installation of Automatic Sampler on test separators</v>
          </cell>
          <cell r="D173">
            <v>7616</v>
          </cell>
          <cell r="E173">
            <v>84</v>
          </cell>
          <cell r="F173">
            <v>635</v>
          </cell>
          <cell r="G173">
            <v>15</v>
          </cell>
          <cell r="H173" t="str">
            <v>FAC</v>
          </cell>
        </row>
        <row r="174">
          <cell r="B174" t="str">
            <v>132.05AH</v>
          </cell>
          <cell r="C174" t="str">
            <v>OML 100 Intrumentation Improv.</v>
          </cell>
          <cell r="D174">
            <v>2040</v>
          </cell>
          <cell r="E174">
            <v>35</v>
          </cell>
          <cell r="F174">
            <v>170</v>
          </cell>
          <cell r="G174">
            <v>3</v>
          </cell>
          <cell r="H174" t="str">
            <v>FAC</v>
          </cell>
        </row>
        <row r="175">
          <cell r="B175" t="str">
            <v>132.05AI</v>
          </cell>
          <cell r="C175" t="str">
            <v>OML 100 Minor Works</v>
          </cell>
          <cell r="E175">
            <v>0</v>
          </cell>
          <cell r="F175">
            <v>8843.4534800000001</v>
          </cell>
          <cell r="G175">
            <v>49</v>
          </cell>
          <cell r="H175" t="str">
            <v>FAC</v>
          </cell>
        </row>
        <row r="176">
          <cell r="B176" t="str">
            <v>132.05AJ</v>
          </cell>
          <cell r="C176" t="str">
            <v>OML 100 ODP Amenam fuel gas connection</v>
          </cell>
          <cell r="D176">
            <v>3264</v>
          </cell>
          <cell r="E176">
            <v>56</v>
          </cell>
          <cell r="F176">
            <v>272</v>
          </cell>
          <cell r="G176">
            <v>5</v>
          </cell>
          <cell r="H176" t="str">
            <v>FAC</v>
          </cell>
        </row>
        <row r="177">
          <cell r="B177" t="str">
            <v>132.05AK</v>
          </cell>
          <cell r="C177" t="str">
            <v>OML 100 ODP ESD reliability improvement</v>
          </cell>
          <cell r="D177">
            <v>16320</v>
          </cell>
          <cell r="E177">
            <v>130</v>
          </cell>
          <cell r="F177">
            <v>1360</v>
          </cell>
          <cell r="G177">
            <v>11</v>
          </cell>
          <cell r="H177" t="str">
            <v>FAC</v>
          </cell>
        </row>
        <row r="178">
          <cell r="B178" t="str">
            <v>132.05AL</v>
          </cell>
          <cell r="C178" t="str">
            <v>OML 100 PSV Discharge, Fresh Water Tank, Chlorination</v>
          </cell>
          <cell r="D178">
            <v>4080</v>
          </cell>
          <cell r="E178">
            <v>70</v>
          </cell>
          <cell r="F178">
            <v>340</v>
          </cell>
          <cell r="G178">
            <v>6</v>
          </cell>
          <cell r="H178" t="str">
            <v>FAC</v>
          </cell>
        </row>
        <row r="179">
          <cell r="B179" t="str">
            <v>132.05AM</v>
          </cell>
          <cell r="C179" t="str">
            <v>OML 100 Satellite fifi reliability</v>
          </cell>
          <cell r="D179">
            <v>2040</v>
          </cell>
          <cell r="E179">
            <v>35</v>
          </cell>
          <cell r="F179">
            <v>170</v>
          </cell>
          <cell r="G179">
            <v>3</v>
          </cell>
          <cell r="H179" t="str">
            <v>FAC</v>
          </cell>
        </row>
        <row r="180">
          <cell r="B180" t="str">
            <v>132.05AN</v>
          </cell>
          <cell r="C180" t="str">
            <v>OML 100 Technical piping review</v>
          </cell>
          <cell r="D180">
            <v>3672</v>
          </cell>
          <cell r="E180">
            <v>63</v>
          </cell>
          <cell r="F180">
            <v>428</v>
          </cell>
          <cell r="G180">
            <v>5</v>
          </cell>
          <cell r="H180" t="str">
            <v>FAC</v>
          </cell>
        </row>
        <row r="181">
          <cell r="B181" t="str">
            <v>132.05AO</v>
          </cell>
          <cell r="C181" t="str">
            <v>OML 100 Water Treatment Upgrade</v>
          </cell>
          <cell r="D181">
            <v>2040</v>
          </cell>
          <cell r="E181">
            <v>35</v>
          </cell>
          <cell r="F181">
            <v>170</v>
          </cell>
          <cell r="G181">
            <v>3</v>
          </cell>
          <cell r="H181" t="str">
            <v>FAC</v>
          </cell>
        </row>
        <row r="182">
          <cell r="B182" t="str">
            <v>132.05AP</v>
          </cell>
          <cell r="C182" t="str">
            <v>OML 102 Antiscale and bioxyde injection</v>
          </cell>
          <cell r="D182">
            <v>4080</v>
          </cell>
          <cell r="E182">
            <v>70</v>
          </cell>
          <cell r="F182">
            <v>340</v>
          </cell>
          <cell r="G182">
            <v>6</v>
          </cell>
          <cell r="H182" t="str">
            <v>FAC</v>
          </cell>
        </row>
        <row r="183">
          <cell r="B183" t="str">
            <v>132.05AQ</v>
          </cell>
          <cell r="C183" t="str">
            <v>OML 102 Boat landing (4)</v>
          </cell>
          <cell r="D183">
            <v>26656</v>
          </cell>
          <cell r="E183">
            <v>84</v>
          </cell>
          <cell r="F183">
            <v>2221</v>
          </cell>
          <cell r="G183">
            <v>9</v>
          </cell>
          <cell r="H183" t="str">
            <v>FAC</v>
          </cell>
        </row>
        <row r="184">
          <cell r="B184" t="str">
            <v>132.05AR</v>
          </cell>
          <cell r="C184" t="str">
            <v>OML 102 DCS &amp; PLC Callout contract</v>
          </cell>
          <cell r="D184">
            <v>2040</v>
          </cell>
          <cell r="E184">
            <v>35</v>
          </cell>
          <cell r="F184">
            <v>374</v>
          </cell>
          <cell r="G184">
            <v>82</v>
          </cell>
          <cell r="H184" t="str">
            <v>FAC</v>
          </cell>
        </row>
        <row r="185">
          <cell r="B185" t="str">
            <v>132.05AS</v>
          </cell>
          <cell r="C185" t="str">
            <v>OML 102 Fuel quality improve</v>
          </cell>
          <cell r="D185">
            <v>2040</v>
          </cell>
          <cell r="E185">
            <v>35</v>
          </cell>
          <cell r="F185">
            <v>170</v>
          </cell>
          <cell r="G185">
            <v>3</v>
          </cell>
          <cell r="H185" t="str">
            <v>FAC</v>
          </cell>
        </row>
        <row r="186">
          <cell r="B186" t="str">
            <v>132.05AT</v>
          </cell>
          <cell r="C186" t="str">
            <v>OML 102 Minor Works</v>
          </cell>
          <cell r="F186">
            <v>0</v>
          </cell>
          <cell r="G186">
            <v>0</v>
          </cell>
          <cell r="H186" t="str">
            <v>FAC</v>
          </cell>
        </row>
        <row r="187">
          <cell r="B187" t="str">
            <v>132.05AU</v>
          </cell>
          <cell r="C187" t="str">
            <v>OML 102 PSV Discharge, Fresh Water Tank, Chlorination</v>
          </cell>
          <cell r="D187">
            <v>4080</v>
          </cell>
          <cell r="E187">
            <v>70</v>
          </cell>
          <cell r="F187">
            <v>398</v>
          </cell>
          <cell r="G187">
            <v>5</v>
          </cell>
          <cell r="H187" t="str">
            <v>FAC</v>
          </cell>
        </row>
        <row r="188">
          <cell r="B188" t="str">
            <v>132.05AV</v>
          </cell>
          <cell r="C188" t="str">
            <v>FSO Unity Turbine replacement /Maintenance</v>
          </cell>
          <cell r="E188">
            <v>600</v>
          </cell>
          <cell r="F188">
            <v>0</v>
          </cell>
          <cell r="G188">
            <v>172</v>
          </cell>
          <cell r="H188" t="str">
            <v>FAC</v>
          </cell>
        </row>
        <row r="189">
          <cell r="B189" t="str">
            <v>132.05AW</v>
          </cell>
          <cell r="C189" t="str">
            <v>OML 57 MINOR WORKS</v>
          </cell>
          <cell r="F189">
            <v>21.34976</v>
          </cell>
          <cell r="G189">
            <v>0.84483000000000008</v>
          </cell>
          <cell r="H189" t="str">
            <v>FAC</v>
          </cell>
        </row>
        <row r="190">
          <cell r="B190" t="str">
            <v>132.05AX</v>
          </cell>
          <cell r="C190" t="str">
            <v>OML 102 SOLAR TURBIN</v>
          </cell>
          <cell r="F190">
            <v>0</v>
          </cell>
          <cell r="G190">
            <v>0</v>
          </cell>
          <cell r="H190" t="str">
            <v>FAC</v>
          </cell>
        </row>
        <row r="191">
          <cell r="B191" t="str">
            <v>132.05AY</v>
          </cell>
          <cell r="C191" t="str">
            <v>OML 58 ALSTOM TOOL P</v>
          </cell>
          <cell r="F191">
            <v>386.23515000000003</v>
          </cell>
          <cell r="G191">
            <v>7.7973800000000004</v>
          </cell>
          <cell r="H191" t="str">
            <v>FAC</v>
          </cell>
        </row>
        <row r="192">
          <cell r="B192" t="str">
            <v>132.05AZ</v>
          </cell>
          <cell r="C192" t="str">
            <v>OML 58  OBAGI PETROL</v>
          </cell>
          <cell r="F192">
            <v>0</v>
          </cell>
          <cell r="G192">
            <v>-109.87603</v>
          </cell>
          <cell r="H192" t="str">
            <v>FAC</v>
          </cell>
        </row>
        <row r="193">
          <cell r="B193" t="str">
            <v>132.05B</v>
          </cell>
          <cell r="C193" t="str">
            <v>OML 58  Survey Co-ordinates Harmonization</v>
          </cell>
          <cell r="D193">
            <v>15000</v>
          </cell>
          <cell r="E193">
            <v>30</v>
          </cell>
          <cell r="F193">
            <v>10891</v>
          </cell>
          <cell r="G193">
            <v>74</v>
          </cell>
          <cell r="H193" t="str">
            <v>FAC</v>
          </cell>
        </row>
        <row r="194">
          <cell r="B194" t="str">
            <v>132.05BA</v>
          </cell>
          <cell r="C194" t="str">
            <v>OML 100 TRANSFORMER</v>
          </cell>
          <cell r="F194">
            <v>380.22045000000003</v>
          </cell>
          <cell r="G194">
            <v>101.27605</v>
          </cell>
          <cell r="H194" t="str">
            <v>FAC</v>
          </cell>
        </row>
        <row r="195">
          <cell r="B195" t="str">
            <v>132.05C</v>
          </cell>
          <cell r="C195" t="str">
            <v>OML 58 Control Room Revamping</v>
          </cell>
          <cell r="D195">
            <v>16320</v>
          </cell>
          <cell r="E195">
            <v>280</v>
          </cell>
          <cell r="F195">
            <v>17124.055609999999</v>
          </cell>
          <cell r="G195">
            <v>189.52695</v>
          </cell>
          <cell r="H195" t="str">
            <v>FAC</v>
          </cell>
        </row>
        <row r="196">
          <cell r="B196" t="str">
            <v>132.05D</v>
          </cell>
          <cell r="C196" t="str">
            <v>OML 58 DCS &amp; PLC Call Out Contract</v>
          </cell>
          <cell r="E196">
            <v>50</v>
          </cell>
          <cell r="F196">
            <v>626</v>
          </cell>
          <cell r="G196">
            <v>4</v>
          </cell>
          <cell r="H196" t="str">
            <v>FAC</v>
          </cell>
        </row>
        <row r="197">
          <cell r="B197" t="str">
            <v>132.05E</v>
          </cell>
          <cell r="C197" t="str">
            <v>OML 58 Double block and bleed system</v>
          </cell>
          <cell r="D197">
            <v>3264</v>
          </cell>
          <cell r="E197">
            <v>76</v>
          </cell>
          <cell r="F197">
            <v>272</v>
          </cell>
          <cell r="G197">
            <v>6</v>
          </cell>
          <cell r="H197" t="str">
            <v>FAC</v>
          </cell>
        </row>
        <row r="198">
          <cell r="B198" t="str">
            <v>132.05F</v>
          </cell>
          <cell r="C198" t="str">
            <v>OML 58 External lighting improv at Ogbogu</v>
          </cell>
          <cell r="D198">
            <v>6800</v>
          </cell>
          <cell r="E198">
            <v>0</v>
          </cell>
          <cell r="F198">
            <v>567</v>
          </cell>
          <cell r="G198">
            <v>0</v>
          </cell>
          <cell r="H198" t="str">
            <v>FAC</v>
          </cell>
        </row>
        <row r="199">
          <cell r="B199" t="str">
            <v>132.05G</v>
          </cell>
          <cell r="C199" t="str">
            <v xml:space="preserve">OML 58 Fifi Network Revamping </v>
          </cell>
          <cell r="D199">
            <v>12240</v>
          </cell>
          <cell r="E199">
            <v>210</v>
          </cell>
          <cell r="F199">
            <v>49155</v>
          </cell>
          <cell r="G199">
            <v>879</v>
          </cell>
          <cell r="H199" t="str">
            <v>FAC</v>
          </cell>
        </row>
        <row r="200">
          <cell r="B200" t="str">
            <v>132.05H</v>
          </cell>
          <cell r="C200" t="str">
            <v>OML 58 Flow metering</v>
          </cell>
          <cell r="E200">
            <v>100</v>
          </cell>
          <cell r="F200">
            <v>0</v>
          </cell>
          <cell r="G200">
            <v>8</v>
          </cell>
          <cell r="H200" t="str">
            <v>FAC</v>
          </cell>
        </row>
        <row r="201">
          <cell r="B201" t="str">
            <v>132.05I</v>
          </cell>
          <cell r="C201" t="str">
            <v>OML 58 Flowline OPPS</v>
          </cell>
          <cell r="D201">
            <v>2448</v>
          </cell>
          <cell r="E201">
            <v>42</v>
          </cell>
          <cell r="F201">
            <v>859.95</v>
          </cell>
          <cell r="G201">
            <v>653</v>
          </cell>
          <cell r="H201" t="str">
            <v>FAC</v>
          </cell>
        </row>
        <row r="202">
          <cell r="B202" t="str">
            <v>132.05J</v>
          </cell>
          <cell r="C202" t="str">
            <v>OML 58 Flowmeter Calibration</v>
          </cell>
          <cell r="D202">
            <v>6800</v>
          </cell>
          <cell r="E202">
            <v>0</v>
          </cell>
          <cell r="F202">
            <v>567</v>
          </cell>
          <cell r="G202">
            <v>0</v>
          </cell>
          <cell r="H202" t="str">
            <v>FAC</v>
          </cell>
        </row>
        <row r="203">
          <cell r="B203" t="str">
            <v>132.05K</v>
          </cell>
          <cell r="C203" t="str">
            <v>OML 58 Gas engine ignition revamping</v>
          </cell>
          <cell r="D203">
            <v>8160</v>
          </cell>
          <cell r="E203">
            <v>140</v>
          </cell>
          <cell r="F203">
            <v>680</v>
          </cell>
          <cell r="G203">
            <v>190</v>
          </cell>
          <cell r="H203" t="str">
            <v>FAC</v>
          </cell>
        </row>
        <row r="204">
          <cell r="B204" t="str">
            <v>132.05L</v>
          </cell>
          <cell r="C204" t="str">
            <v xml:space="preserve">OML 58 Gas Instrum </v>
          </cell>
          <cell r="D204">
            <v>6800</v>
          </cell>
          <cell r="E204">
            <v>50</v>
          </cell>
          <cell r="F204">
            <v>567</v>
          </cell>
          <cell r="G204">
            <v>8</v>
          </cell>
          <cell r="H204" t="str">
            <v>FAC</v>
          </cell>
        </row>
        <row r="205">
          <cell r="B205" t="str">
            <v>132.05M</v>
          </cell>
          <cell r="C205" t="str">
            <v>OML 58 Minor Works</v>
          </cell>
          <cell r="E205">
            <v>0</v>
          </cell>
          <cell r="F205">
            <v>3755</v>
          </cell>
          <cell r="G205">
            <v>0</v>
          </cell>
          <cell r="H205" t="str">
            <v>FAC</v>
          </cell>
        </row>
        <row r="206">
          <cell r="B206" t="str">
            <v>132.05O</v>
          </cell>
          <cell r="C206" t="str">
            <v>OML 58 New Mopol Camp</v>
          </cell>
          <cell r="D206">
            <v>9851</v>
          </cell>
          <cell r="E206">
            <v>0</v>
          </cell>
          <cell r="F206">
            <v>821</v>
          </cell>
          <cell r="G206">
            <v>0</v>
          </cell>
          <cell r="H206" t="str">
            <v>FAC</v>
          </cell>
        </row>
        <row r="207">
          <cell r="B207" t="str">
            <v>132.05P</v>
          </cell>
          <cell r="C207" t="str">
            <v>OML 58 New Water Injection Pump</v>
          </cell>
          <cell r="D207">
            <v>16500</v>
          </cell>
          <cell r="E207">
            <v>716</v>
          </cell>
          <cell r="F207">
            <v>1870</v>
          </cell>
          <cell r="G207">
            <v>60</v>
          </cell>
          <cell r="H207" t="str">
            <v>FAC</v>
          </cell>
        </row>
        <row r="208">
          <cell r="B208" t="str">
            <v>132.05Q</v>
          </cell>
          <cell r="C208" t="str">
            <v>OML 58 Obagi Camp access control system</v>
          </cell>
          <cell r="D208">
            <v>4080</v>
          </cell>
          <cell r="E208">
            <v>110</v>
          </cell>
          <cell r="F208">
            <v>839</v>
          </cell>
          <cell r="G208">
            <v>24</v>
          </cell>
          <cell r="H208" t="str">
            <v>FAC</v>
          </cell>
        </row>
        <row r="209">
          <cell r="B209" t="str">
            <v>132.05R</v>
          </cell>
          <cell r="C209" t="str">
            <v>OML 58 Obite/Ibewa Security Structure</v>
          </cell>
          <cell r="D209">
            <v>8160</v>
          </cell>
          <cell r="E209">
            <v>140</v>
          </cell>
          <cell r="F209">
            <v>680</v>
          </cell>
          <cell r="G209">
            <v>12</v>
          </cell>
          <cell r="H209" t="str">
            <v>FAC</v>
          </cell>
        </row>
        <row r="210">
          <cell r="B210" t="str">
            <v>132.05S</v>
          </cell>
          <cell r="C210" t="str">
            <v>OML 58 Ogbogu chemicals storage relocation</v>
          </cell>
          <cell r="D210">
            <v>25840</v>
          </cell>
          <cell r="F210">
            <v>2153</v>
          </cell>
          <cell r="G210">
            <v>0</v>
          </cell>
          <cell r="H210" t="str">
            <v>FAC</v>
          </cell>
        </row>
        <row r="211">
          <cell r="B211" t="str">
            <v>132.05T</v>
          </cell>
          <cell r="C211" t="str">
            <v>OML 58 Ogbogu flowstation API revamping</v>
          </cell>
          <cell r="D211">
            <v>0</v>
          </cell>
          <cell r="F211">
            <v>53</v>
          </cell>
          <cell r="G211">
            <v>1</v>
          </cell>
          <cell r="H211" t="str">
            <v>FAC</v>
          </cell>
        </row>
        <row r="212">
          <cell r="B212" t="str">
            <v>132.05U</v>
          </cell>
          <cell r="C212" t="str">
            <v>OML 58 Ogbogu pavement</v>
          </cell>
          <cell r="D212">
            <v>6800</v>
          </cell>
          <cell r="F212">
            <v>567</v>
          </cell>
          <cell r="G212">
            <v>0</v>
          </cell>
          <cell r="H212" t="str">
            <v>FAC</v>
          </cell>
        </row>
        <row r="213">
          <cell r="B213" t="str">
            <v>132.05V</v>
          </cell>
          <cell r="C213" t="str">
            <v>OML 58 Pipe wash and safety shave</v>
          </cell>
          <cell r="D213">
            <v>4080</v>
          </cell>
          <cell r="E213">
            <v>70</v>
          </cell>
          <cell r="F213">
            <v>340</v>
          </cell>
          <cell r="G213">
            <v>6</v>
          </cell>
          <cell r="H213" t="str">
            <v>FAC</v>
          </cell>
        </row>
        <row r="214">
          <cell r="B214" t="str">
            <v>132.05W</v>
          </cell>
          <cell r="C214" t="str">
            <v>OML 58 Restaurant HVAC System revamping</v>
          </cell>
          <cell r="D214">
            <v>2040</v>
          </cell>
          <cell r="E214">
            <v>35</v>
          </cell>
          <cell r="F214">
            <v>170</v>
          </cell>
          <cell r="G214">
            <v>3</v>
          </cell>
          <cell r="H214" t="str">
            <v>FAC</v>
          </cell>
        </row>
        <row r="215">
          <cell r="B215" t="str">
            <v>132.05X</v>
          </cell>
          <cell r="C215" t="str">
            <v>OML 58 Wash tank modif</v>
          </cell>
          <cell r="D215">
            <v>2040</v>
          </cell>
          <cell r="E215">
            <v>35</v>
          </cell>
          <cell r="F215">
            <v>170</v>
          </cell>
          <cell r="G215">
            <v>3</v>
          </cell>
          <cell r="H215" t="str">
            <v>FAC</v>
          </cell>
        </row>
        <row r="216">
          <cell r="B216" t="str">
            <v>132.05Y</v>
          </cell>
          <cell r="C216" t="str">
            <v>OML 58 Field view software</v>
          </cell>
          <cell r="D216">
            <v>5576</v>
          </cell>
          <cell r="E216">
            <v>9</v>
          </cell>
          <cell r="F216">
            <v>465</v>
          </cell>
          <cell r="G216">
            <v>1</v>
          </cell>
          <cell r="H216" t="str">
            <v>FAC</v>
          </cell>
        </row>
        <row r="217">
          <cell r="B217" t="str">
            <v>132.05Z</v>
          </cell>
          <cell r="C217" t="str">
            <v>FSO New TV System</v>
          </cell>
          <cell r="D217">
            <v>0</v>
          </cell>
          <cell r="E217">
            <v>50</v>
          </cell>
          <cell r="F217">
            <v>0</v>
          </cell>
          <cell r="G217">
            <v>4</v>
          </cell>
          <cell r="H217" t="str">
            <v>FAC</v>
          </cell>
        </row>
        <row r="218">
          <cell r="B218" t="str">
            <v>132.10A</v>
          </cell>
          <cell r="C218" t="str">
            <v>OML102 Ofon Complementary Development</v>
          </cell>
          <cell r="D218">
            <v>5440</v>
          </cell>
          <cell r="E218">
            <v>360</v>
          </cell>
          <cell r="F218">
            <v>784</v>
          </cell>
          <cell r="G218">
            <v>255</v>
          </cell>
          <cell r="H218" t="str">
            <v>FAC</v>
          </cell>
        </row>
        <row r="219">
          <cell r="B219" t="str">
            <v>132.10B</v>
          </cell>
          <cell r="C219" t="str">
            <v>OML 58 Engineering Studies</v>
          </cell>
          <cell r="D219">
            <v>8160</v>
          </cell>
          <cell r="E219">
            <v>1140</v>
          </cell>
          <cell r="F219">
            <v>3743</v>
          </cell>
          <cell r="G219">
            <v>637.94650000000001</v>
          </cell>
          <cell r="H219" t="str">
            <v>FAC</v>
          </cell>
        </row>
        <row r="220">
          <cell r="B220" t="str">
            <v>132.10C</v>
          </cell>
          <cell r="C220" t="str">
            <v>OML 100 Complimentary Dev. Studies</v>
          </cell>
          <cell r="D220">
            <v>27200</v>
          </cell>
          <cell r="E220">
            <v>1800</v>
          </cell>
          <cell r="F220">
            <v>2894</v>
          </cell>
          <cell r="G220">
            <v>3072</v>
          </cell>
          <cell r="H220" t="str">
            <v>FAC</v>
          </cell>
        </row>
        <row r="221">
          <cell r="B221" t="str">
            <v>132.10D</v>
          </cell>
          <cell r="C221" t="str">
            <v>General Development Studies</v>
          </cell>
          <cell r="D221">
            <v>0</v>
          </cell>
          <cell r="E221">
            <v>0</v>
          </cell>
          <cell r="F221">
            <v>0</v>
          </cell>
          <cell r="G221">
            <v>677</v>
          </cell>
          <cell r="H221" t="str">
            <v>FAC</v>
          </cell>
        </row>
        <row r="222">
          <cell r="B222" t="str">
            <v>132.10E</v>
          </cell>
          <cell r="C222" t="str">
            <v>NNPC/DPR Participation Dev  Studies</v>
          </cell>
          <cell r="D222">
            <v>2720</v>
          </cell>
          <cell r="E222">
            <v>180</v>
          </cell>
          <cell r="F222">
            <v>227</v>
          </cell>
          <cell r="G222">
            <v>18</v>
          </cell>
          <cell r="H222" t="str">
            <v>FAC</v>
          </cell>
        </row>
        <row r="223">
          <cell r="B223" t="str">
            <v>132.10F</v>
          </cell>
          <cell r="C223" t="str">
            <v>OML 57 Development Studies</v>
          </cell>
          <cell r="F223">
            <v>0</v>
          </cell>
          <cell r="G223">
            <v>0</v>
          </cell>
          <cell r="H223" t="str">
            <v>FAC</v>
          </cell>
        </row>
        <row r="224">
          <cell r="B224" t="str">
            <v>132.10G</v>
          </cell>
          <cell r="C224" t="str">
            <v>OML 99 Engineering studies</v>
          </cell>
          <cell r="F224">
            <v>0</v>
          </cell>
          <cell r="G224">
            <v>-8.9640799999999992</v>
          </cell>
          <cell r="H224" t="str">
            <v>FAC</v>
          </cell>
        </row>
        <row r="225">
          <cell r="B225" t="str">
            <v>132.11A</v>
          </cell>
          <cell r="C225" t="str">
            <v>Flowlines</v>
          </cell>
          <cell r="D225">
            <v>7149</v>
          </cell>
          <cell r="E225">
            <v>63</v>
          </cell>
          <cell r="F225">
            <v>615</v>
          </cell>
          <cell r="G225">
            <v>8</v>
          </cell>
          <cell r="H225" t="str">
            <v>FAC</v>
          </cell>
        </row>
        <row r="226">
          <cell r="B226" t="str">
            <v>132.11B</v>
          </cell>
          <cell r="C226" t="str">
            <v>Gathering Station</v>
          </cell>
          <cell r="D226">
            <v>78865</v>
          </cell>
          <cell r="E226">
            <v>2120</v>
          </cell>
          <cell r="F226">
            <v>6572</v>
          </cell>
          <cell r="G226">
            <v>177</v>
          </cell>
          <cell r="H226" t="str">
            <v>FAC</v>
          </cell>
        </row>
        <row r="227">
          <cell r="B227" t="str">
            <v>132.11C</v>
          </cell>
          <cell r="C227" t="str">
            <v>Secondary Recovery System</v>
          </cell>
          <cell r="D227">
            <v>15830</v>
          </cell>
          <cell r="E227">
            <v>220</v>
          </cell>
          <cell r="F227">
            <v>1849</v>
          </cell>
          <cell r="G227">
            <v>29</v>
          </cell>
          <cell r="H227" t="str">
            <v>FAC</v>
          </cell>
        </row>
        <row r="228">
          <cell r="B228" t="str">
            <v>132.11D</v>
          </cell>
          <cell r="C228" t="str">
            <v>Engineering Studies</v>
          </cell>
          <cell r="D228">
            <v>2176</v>
          </cell>
          <cell r="E228">
            <v>224</v>
          </cell>
          <cell r="F228">
            <v>181</v>
          </cell>
          <cell r="G228">
            <v>19</v>
          </cell>
          <cell r="H228" t="str">
            <v>FAC</v>
          </cell>
        </row>
        <row r="229">
          <cell r="B229" t="str">
            <v>133.01A</v>
          </cell>
          <cell r="C229" t="str">
            <v>Flowline OML 58 OB X</v>
          </cell>
          <cell r="D229">
            <v>0</v>
          </cell>
          <cell r="E229">
            <v>900</v>
          </cell>
          <cell r="F229">
            <v>0</v>
          </cell>
          <cell r="G229">
            <v>226</v>
          </cell>
          <cell r="H229" t="str">
            <v>GAS</v>
          </cell>
        </row>
        <row r="230">
          <cell r="B230" t="str">
            <v>133.01B</v>
          </cell>
          <cell r="C230" t="str">
            <v>OBAGI 122 Claims</v>
          </cell>
          <cell r="E230">
            <v>600</v>
          </cell>
          <cell r="F230">
            <v>0</v>
          </cell>
          <cell r="G230">
            <v>124</v>
          </cell>
          <cell r="H230" t="str">
            <v>GAS</v>
          </cell>
        </row>
        <row r="231">
          <cell r="B231" t="str">
            <v>133.03A</v>
          </cell>
          <cell r="C231" t="str">
            <v>OML58 Ibewa PC Obite HP Pipeline</v>
          </cell>
          <cell r="E231">
            <v>1000</v>
          </cell>
          <cell r="F231">
            <v>9751.6741300000012</v>
          </cell>
          <cell r="G231">
            <v>704</v>
          </cell>
          <cell r="H231" t="str">
            <v>GAS</v>
          </cell>
        </row>
        <row r="232">
          <cell r="B232" t="str">
            <v>133.03B</v>
          </cell>
          <cell r="C232" t="str">
            <v>OML 58 Obite Debottlenecking</v>
          </cell>
          <cell r="D232">
            <v>237685</v>
          </cell>
          <cell r="E232">
            <v>8322</v>
          </cell>
          <cell r="F232">
            <v>20422</v>
          </cell>
          <cell r="G232">
            <v>2197</v>
          </cell>
          <cell r="H232" t="str">
            <v>GAS</v>
          </cell>
        </row>
        <row r="233">
          <cell r="B233" t="str">
            <v>133.03C</v>
          </cell>
          <cell r="C233" t="str">
            <v>OML 58 Upgrade BE/LLI</v>
          </cell>
          <cell r="E233">
            <v>8000</v>
          </cell>
          <cell r="F233">
            <v>2313</v>
          </cell>
          <cell r="G233">
            <v>681</v>
          </cell>
          <cell r="H233" t="str">
            <v>GAS</v>
          </cell>
        </row>
        <row r="234">
          <cell r="B234" t="str">
            <v>133.03D</v>
          </cell>
          <cell r="C234" t="str">
            <v>Independent Power Project (IPP) Implementation</v>
          </cell>
          <cell r="E234">
            <v>2000</v>
          </cell>
          <cell r="F234">
            <v>0</v>
          </cell>
          <cell r="G234">
            <v>189</v>
          </cell>
          <cell r="H234" t="str">
            <v>GAS</v>
          </cell>
        </row>
        <row r="235">
          <cell r="B235" t="str">
            <v>133.03E</v>
          </cell>
          <cell r="C235" t="str">
            <v>OML58 Obite-Ubeta-Bonny Gas line BE/LLI</v>
          </cell>
          <cell r="D235">
            <v>244800</v>
          </cell>
          <cell r="E235">
            <v>4200</v>
          </cell>
          <cell r="F235">
            <v>28474.196100000001</v>
          </cell>
          <cell r="G235">
            <v>746.09945999999991</v>
          </cell>
          <cell r="H235" t="str">
            <v>GAS</v>
          </cell>
        </row>
        <row r="236">
          <cell r="B236" t="str">
            <v>133.03F</v>
          </cell>
          <cell r="C236" t="str">
            <v>OML58 Land acquisition, roads, fencing, survey</v>
          </cell>
          <cell r="D236">
            <v>603634</v>
          </cell>
          <cell r="F236">
            <v>58302</v>
          </cell>
          <cell r="G236">
            <v>0</v>
          </cell>
          <cell r="H236" t="str">
            <v>GAS</v>
          </cell>
        </row>
        <row r="237">
          <cell r="B237" t="str">
            <v>133.03G</v>
          </cell>
          <cell r="C237" t="str">
            <v>Akpo / Amenam Pipeline</v>
          </cell>
          <cell r="D237">
            <v>817000</v>
          </cell>
          <cell r="E237">
            <v>14017</v>
          </cell>
          <cell r="F237">
            <v>79056</v>
          </cell>
          <cell r="G237">
            <v>1278</v>
          </cell>
          <cell r="H237" t="str">
            <v>GAS</v>
          </cell>
        </row>
        <row r="238">
          <cell r="B238" t="str">
            <v>133.G03A</v>
          </cell>
          <cell r="C238" t="str">
            <v>Contracts &amp; Studies</v>
          </cell>
          <cell r="D238">
            <v>0</v>
          </cell>
          <cell r="E238">
            <v>684</v>
          </cell>
          <cell r="F238">
            <v>0</v>
          </cell>
          <cell r="G238">
            <v>833.09805999999992</v>
          </cell>
          <cell r="H238" t="str">
            <v>GAS</v>
          </cell>
        </row>
        <row r="239">
          <cell r="B239" t="str">
            <v>133.G03B</v>
          </cell>
          <cell r="C239" t="str">
            <v>24" Gas Export Pipeline</v>
          </cell>
          <cell r="D239">
            <v>0</v>
          </cell>
          <cell r="E239">
            <v>45549</v>
          </cell>
          <cell r="F239">
            <v>165</v>
          </cell>
          <cell r="G239">
            <v>53260</v>
          </cell>
          <cell r="H239" t="str">
            <v>GAS</v>
          </cell>
        </row>
        <row r="240">
          <cell r="B240" t="str">
            <v>133.G03C</v>
          </cell>
          <cell r="C240" t="str">
            <v>Project Management</v>
          </cell>
          <cell r="D240">
            <v>0</v>
          </cell>
          <cell r="E240">
            <v>1790</v>
          </cell>
          <cell r="F240">
            <v>11133</v>
          </cell>
          <cell r="G240">
            <v>1033.8718100000001</v>
          </cell>
          <cell r="H240" t="str">
            <v>GAS</v>
          </cell>
        </row>
        <row r="241">
          <cell r="B241" t="str">
            <v>133.G03I</v>
          </cell>
          <cell r="C241" t="str">
            <v>JV Share of AKOGEP Gas Facilities</v>
          </cell>
          <cell r="D241">
            <v>0</v>
          </cell>
          <cell r="E241">
            <v>23647</v>
          </cell>
          <cell r="F241">
            <v>0</v>
          </cell>
          <cell r="G241">
            <v>32275</v>
          </cell>
          <cell r="H241" t="str">
            <v>GAS</v>
          </cell>
        </row>
        <row r="242">
          <cell r="B242" t="str">
            <v>133.G03D</v>
          </cell>
          <cell r="C242" t="str">
            <v>Sustainable Development</v>
          </cell>
          <cell r="D242">
            <v>54400</v>
          </cell>
          <cell r="E242">
            <v>0</v>
          </cell>
          <cell r="F242">
            <v>5322</v>
          </cell>
          <cell r="G242">
            <v>0</v>
          </cell>
          <cell r="H242" t="str">
            <v>GAS</v>
          </cell>
        </row>
        <row r="243">
          <cell r="B243" t="str">
            <v>133.G03E</v>
          </cell>
          <cell r="C243" t="str">
            <v>G&amp;A Expenses</v>
          </cell>
          <cell r="D243">
            <v>208007</v>
          </cell>
          <cell r="E243">
            <v>1076</v>
          </cell>
          <cell r="F243">
            <v>19022</v>
          </cell>
          <cell r="G243">
            <v>600.76634999999999</v>
          </cell>
          <cell r="H243" t="str">
            <v>GAS</v>
          </cell>
        </row>
        <row r="244">
          <cell r="B244" t="str">
            <v>133.G03F</v>
          </cell>
          <cell r="C244" t="str">
            <v>Custom Duties</v>
          </cell>
          <cell r="D244">
            <v>235266.4</v>
          </cell>
          <cell r="E244">
            <v>0</v>
          </cell>
          <cell r="F244">
            <v>24120</v>
          </cell>
          <cell r="G244">
            <v>0</v>
          </cell>
          <cell r="H244" t="str">
            <v>GAS</v>
          </cell>
        </row>
        <row r="245">
          <cell r="B245" t="str">
            <v>133.G03G</v>
          </cell>
          <cell r="C245" t="str">
            <v>Taxes</v>
          </cell>
          <cell r="D245">
            <v>5793.3280000000004</v>
          </cell>
          <cell r="E245">
            <v>1433.4</v>
          </cell>
          <cell r="F245">
            <v>584</v>
          </cell>
          <cell r="G245">
            <v>218</v>
          </cell>
          <cell r="H245" t="str">
            <v>GAS</v>
          </cell>
        </row>
        <row r="246">
          <cell r="B246" t="str">
            <v>133.G03H</v>
          </cell>
          <cell r="C246" t="str">
            <v>Bank Charges</v>
          </cell>
          <cell r="F246">
            <v>2482</v>
          </cell>
          <cell r="G246">
            <v>262.94791000000004</v>
          </cell>
        </row>
        <row r="247">
          <cell r="B247" t="str">
            <v>134.01A</v>
          </cell>
          <cell r="C247" t="str">
            <v>OML 57 Oil Spill Prevention Works</v>
          </cell>
          <cell r="F247">
            <v>0</v>
          </cell>
          <cell r="G247">
            <v>0</v>
          </cell>
          <cell r="H247" t="str">
            <v>FAC</v>
          </cell>
        </row>
        <row r="248">
          <cell r="B248" t="str">
            <v>134.01F</v>
          </cell>
          <cell r="C248" t="str">
            <v>OML 58 Stop program</v>
          </cell>
          <cell r="D248">
            <v>30000</v>
          </cell>
          <cell r="E248">
            <v>200</v>
          </cell>
          <cell r="F248">
            <v>2845</v>
          </cell>
          <cell r="G248">
            <v>24</v>
          </cell>
          <cell r="H248" t="str">
            <v>EPSD</v>
          </cell>
        </row>
        <row r="249">
          <cell r="B249" t="str">
            <v>134.01G</v>
          </cell>
          <cell r="C249" t="str">
            <v>OML 100 Abandonment of ODP Export line isolation</v>
          </cell>
          <cell r="D249">
            <v>2176</v>
          </cell>
          <cell r="E249">
            <v>4</v>
          </cell>
          <cell r="F249">
            <v>212</v>
          </cell>
          <cell r="G249">
            <v>0</v>
          </cell>
          <cell r="H249" t="str">
            <v>FAC</v>
          </cell>
        </row>
        <row r="250">
          <cell r="B250" t="str">
            <v>134.02A</v>
          </cell>
          <cell r="C250" t="str">
            <v>OPTS ESI Mapping</v>
          </cell>
          <cell r="D250">
            <v>0</v>
          </cell>
          <cell r="E250">
            <v>30</v>
          </cell>
          <cell r="F250">
            <v>0</v>
          </cell>
          <cell r="G250">
            <v>3</v>
          </cell>
          <cell r="H250" t="str">
            <v>EPSD</v>
          </cell>
        </row>
        <row r="251">
          <cell r="B251" t="str">
            <v>134.02B</v>
          </cell>
          <cell r="C251" t="str">
            <v>ESI / GIS Updating</v>
          </cell>
          <cell r="D251">
            <v>11661.645422943253</v>
          </cell>
          <cell r="E251">
            <v>150</v>
          </cell>
          <cell r="F251">
            <v>3165</v>
          </cell>
          <cell r="G251">
            <v>95</v>
          </cell>
          <cell r="H251" t="str">
            <v>EPSD</v>
          </cell>
        </row>
        <row r="252">
          <cell r="B252" t="str">
            <v>134.02C</v>
          </cell>
          <cell r="C252" t="str">
            <v>EIA Studies</v>
          </cell>
          <cell r="D252">
            <v>25908.558030480617</v>
          </cell>
          <cell r="E252">
            <v>459</v>
          </cell>
          <cell r="F252">
            <v>5324</v>
          </cell>
          <cell r="G252">
            <v>700</v>
          </cell>
          <cell r="H252" t="str">
            <v>EPSD</v>
          </cell>
        </row>
        <row r="253">
          <cell r="B253" t="str">
            <v>134.02D</v>
          </cell>
          <cell r="C253" t="str">
            <v>Waste Management Development</v>
          </cell>
          <cell r="D253">
            <v>13600</v>
          </cell>
          <cell r="E253">
            <v>0</v>
          </cell>
          <cell r="F253">
            <v>1314.20625</v>
          </cell>
          <cell r="G253">
            <v>15.603569999999999</v>
          </cell>
          <cell r="H253" t="str">
            <v>EPSD</v>
          </cell>
        </row>
        <row r="254">
          <cell r="B254" t="str">
            <v>134.02E</v>
          </cell>
          <cell r="C254" t="str">
            <v>Safety Management Development &amp; Afia Safety Op</v>
          </cell>
          <cell r="D254">
            <v>3400</v>
          </cell>
          <cell r="E254">
            <v>200</v>
          </cell>
          <cell r="F254">
            <v>950</v>
          </cell>
          <cell r="G254">
            <v>191</v>
          </cell>
          <cell r="H254" t="str">
            <v>EPSD</v>
          </cell>
        </row>
        <row r="255">
          <cell r="B255" t="str">
            <v>134.02G</v>
          </cell>
          <cell r="C255" t="str">
            <v>ISO140001</v>
          </cell>
          <cell r="D255">
            <v>83499.616270145722</v>
          </cell>
          <cell r="E255">
            <v>500</v>
          </cell>
          <cell r="F255">
            <v>8457</v>
          </cell>
          <cell r="G255">
            <v>42</v>
          </cell>
          <cell r="H255" t="str">
            <v>EPSD</v>
          </cell>
        </row>
        <row r="256">
          <cell r="B256" t="str">
            <v>134.04A</v>
          </cell>
          <cell r="C256" t="str">
            <v>OML58 Pollution Control</v>
          </cell>
          <cell r="D256">
            <v>20000</v>
          </cell>
          <cell r="E256">
            <v>23</v>
          </cell>
          <cell r="F256">
            <v>9510</v>
          </cell>
          <cell r="G256">
            <v>24.936869999999999</v>
          </cell>
          <cell r="H256" t="str">
            <v>EPSD</v>
          </cell>
        </row>
        <row r="257">
          <cell r="B257" t="str">
            <v>134.04B</v>
          </cell>
          <cell r="C257" t="str">
            <v>OML 100 /102 Pollution Control</v>
          </cell>
          <cell r="D257">
            <v>13532.338308457749</v>
          </cell>
          <cell r="E257">
            <v>100.49751243781095</v>
          </cell>
          <cell r="F257">
            <v>1208.779</v>
          </cell>
          <cell r="G257">
            <v>8</v>
          </cell>
          <cell r="H257" t="str">
            <v>EPSD</v>
          </cell>
        </row>
        <row r="258">
          <cell r="B258" t="str">
            <v>135.01A</v>
          </cell>
          <cell r="C258" t="str">
            <v>Fire Suits and Accesories</v>
          </cell>
          <cell r="D258">
            <v>5746.4788732394327</v>
          </cell>
          <cell r="E258">
            <v>17.746478873239436</v>
          </cell>
          <cell r="F258">
            <v>479</v>
          </cell>
          <cell r="G258">
            <v>1</v>
          </cell>
          <cell r="H258" t="str">
            <v>EPSD</v>
          </cell>
        </row>
        <row r="259">
          <cell r="B259" t="str">
            <v>135.01C</v>
          </cell>
          <cell r="C259" t="str">
            <v xml:space="preserve">Fire Detection/Extinction System </v>
          </cell>
          <cell r="D259">
            <v>3528.2439299830621</v>
          </cell>
          <cell r="E259">
            <v>19.057029926595099</v>
          </cell>
          <cell r="F259">
            <v>294</v>
          </cell>
          <cell r="G259">
            <v>2</v>
          </cell>
          <cell r="H259" t="str">
            <v>EPSD</v>
          </cell>
        </row>
        <row r="260">
          <cell r="B260" t="str">
            <v>135.02A</v>
          </cell>
          <cell r="C260" t="str">
            <v>Radioactivity Detector</v>
          </cell>
          <cell r="D260">
            <v>0</v>
          </cell>
          <cell r="E260">
            <v>5</v>
          </cell>
          <cell r="F260">
            <v>0</v>
          </cell>
          <cell r="G260">
            <v>0</v>
          </cell>
          <cell r="H260" t="str">
            <v>EPSD</v>
          </cell>
        </row>
        <row r="261">
          <cell r="B261" t="str">
            <v>135.02B</v>
          </cell>
          <cell r="C261" t="str">
            <v>Safety and Environment Training Equipment</v>
          </cell>
          <cell r="D261">
            <v>0</v>
          </cell>
          <cell r="E261">
            <v>5</v>
          </cell>
          <cell r="F261">
            <v>0</v>
          </cell>
          <cell r="G261">
            <v>0</v>
          </cell>
          <cell r="H261" t="str">
            <v>EPSD</v>
          </cell>
        </row>
        <row r="262">
          <cell r="B262" t="str">
            <v>135.02C</v>
          </cell>
          <cell r="C262" t="str">
            <v>Gas Detectors</v>
          </cell>
          <cell r="D262">
            <v>2615.3846153846116</v>
          </cell>
          <cell r="E262">
            <v>5.7692307692307683</v>
          </cell>
          <cell r="F262">
            <v>218</v>
          </cell>
          <cell r="G262">
            <v>0</v>
          </cell>
          <cell r="H262" t="str">
            <v>EPSD</v>
          </cell>
        </row>
        <row r="263">
          <cell r="B263" t="str">
            <v>135.02D</v>
          </cell>
          <cell r="C263" t="str">
            <v>Breathing Apparatus</v>
          </cell>
          <cell r="D263">
            <v>4327.4725274725279</v>
          </cell>
          <cell r="E263">
            <v>18.180349062702007</v>
          </cell>
          <cell r="F263">
            <v>361</v>
          </cell>
          <cell r="G263">
            <v>4</v>
          </cell>
          <cell r="H263" t="str">
            <v>EPSD</v>
          </cell>
        </row>
        <row r="264">
          <cell r="B264" t="str">
            <v>135.02F</v>
          </cell>
          <cell r="C264" t="str">
            <v>Safety Hand Lamp &amp; Boots</v>
          </cell>
          <cell r="D264">
            <v>0</v>
          </cell>
          <cell r="E264">
            <v>0</v>
          </cell>
          <cell r="H264" t="str">
            <v>EPSD</v>
          </cell>
        </row>
        <row r="265">
          <cell r="B265" t="str">
            <v>135.02G</v>
          </cell>
          <cell r="C265" t="str">
            <v>Software &amp; Lap Top - Oil Slick Monitoring</v>
          </cell>
          <cell r="D265">
            <v>2615.3846153846116</v>
          </cell>
          <cell r="E265">
            <v>5.7692307692307683</v>
          </cell>
          <cell r="F265">
            <v>218</v>
          </cell>
          <cell r="G265">
            <v>0</v>
          </cell>
          <cell r="H265" t="str">
            <v>EPSD</v>
          </cell>
        </row>
        <row r="266">
          <cell r="B266" t="str">
            <v>140.06A</v>
          </cell>
          <cell r="C266" t="str">
            <v>Office Equipment &amp; Furniture - LOS</v>
          </cell>
          <cell r="D266">
            <v>28000</v>
          </cell>
          <cell r="F266">
            <v>50116.302830000001</v>
          </cell>
          <cell r="G266">
            <v>0</v>
          </cell>
          <cell r="H266" t="str">
            <v>MMD</v>
          </cell>
        </row>
        <row r="267">
          <cell r="B267" t="str">
            <v>140.06B</v>
          </cell>
          <cell r="C267" t="str">
            <v>Office Equipment &amp; Furniture - PHC</v>
          </cell>
          <cell r="D267">
            <v>50000</v>
          </cell>
          <cell r="F267">
            <v>172526.36364</v>
          </cell>
          <cell r="G267">
            <v>35</v>
          </cell>
          <cell r="H267" t="str">
            <v>MMD</v>
          </cell>
        </row>
        <row r="268">
          <cell r="B268" t="str">
            <v>140.06C</v>
          </cell>
          <cell r="C268" t="str">
            <v>Office Equipment &amp; Furniture - Abuja</v>
          </cell>
          <cell r="D268">
            <v>68000</v>
          </cell>
          <cell r="F268">
            <v>23387</v>
          </cell>
          <cell r="G268">
            <v>0</v>
          </cell>
          <cell r="H268" t="str">
            <v>MMD</v>
          </cell>
        </row>
        <row r="269">
          <cell r="B269" t="str">
            <v>140.06D</v>
          </cell>
          <cell r="C269" t="str">
            <v>Canteen Equipment - PHC</v>
          </cell>
          <cell r="D269">
            <v>6800</v>
          </cell>
          <cell r="F269">
            <v>567</v>
          </cell>
          <cell r="G269">
            <v>0</v>
          </cell>
          <cell r="H269" t="str">
            <v>MMD</v>
          </cell>
        </row>
        <row r="270">
          <cell r="B270" t="str">
            <v>140.06E</v>
          </cell>
          <cell r="C270" t="str">
            <v>Medical Equipment - PHC</v>
          </cell>
          <cell r="D270">
            <v>20100</v>
          </cell>
          <cell r="F270">
            <v>1675</v>
          </cell>
          <cell r="G270">
            <v>123.0381</v>
          </cell>
          <cell r="H270" t="str">
            <v>MMD</v>
          </cell>
        </row>
        <row r="271">
          <cell r="B271" t="str">
            <v>140.08A</v>
          </cell>
          <cell r="C271" t="str">
            <v>Household Equipment &amp; Furniture - LOS</v>
          </cell>
          <cell r="D271">
            <v>5564</v>
          </cell>
          <cell r="F271">
            <v>2954</v>
          </cell>
          <cell r="G271">
            <v>0</v>
          </cell>
          <cell r="H271" t="str">
            <v>MMD</v>
          </cell>
        </row>
        <row r="272">
          <cell r="B272" t="str">
            <v>140.08B</v>
          </cell>
          <cell r="C272" t="str">
            <v>Household Equipment &amp; Furniture - PHC</v>
          </cell>
          <cell r="D272">
            <v>24549</v>
          </cell>
          <cell r="F272">
            <v>40846.467950000006</v>
          </cell>
          <cell r="G272">
            <v>34</v>
          </cell>
          <cell r="H272" t="str">
            <v>MMD</v>
          </cell>
        </row>
        <row r="273">
          <cell r="B273" t="str">
            <v>140.09A</v>
          </cell>
          <cell r="C273" t="str">
            <v>Motor Vehicles - LOS</v>
          </cell>
          <cell r="D273">
            <v>84350</v>
          </cell>
          <cell r="F273">
            <v>8046</v>
          </cell>
          <cell r="G273">
            <v>0</v>
          </cell>
          <cell r="H273" t="str">
            <v>MMD</v>
          </cell>
        </row>
        <row r="274">
          <cell r="B274" t="str">
            <v>140.09B</v>
          </cell>
          <cell r="C274" t="str">
            <v>Motor Vehicles - PHC</v>
          </cell>
          <cell r="D274">
            <v>28650</v>
          </cell>
          <cell r="F274">
            <v>13602.75</v>
          </cell>
          <cell r="G274">
            <v>40</v>
          </cell>
          <cell r="H274" t="str">
            <v>MMD</v>
          </cell>
        </row>
        <row r="275">
          <cell r="B275" t="str">
            <v>140.19A</v>
          </cell>
          <cell r="C275" t="str">
            <v>Servers - Tech. Info System</v>
          </cell>
          <cell r="E275">
            <v>600</v>
          </cell>
          <cell r="F275">
            <v>0</v>
          </cell>
          <cell r="G275">
            <v>64</v>
          </cell>
          <cell r="H275" t="str">
            <v>MMD</v>
          </cell>
        </row>
        <row r="276">
          <cell r="B276" t="str">
            <v>140.19AA</v>
          </cell>
          <cell r="C276" t="str">
            <v>Servers - Management Info System</v>
          </cell>
          <cell r="D276">
            <v>400</v>
          </cell>
          <cell r="E276">
            <v>27</v>
          </cell>
          <cell r="F276">
            <v>33</v>
          </cell>
          <cell r="G276">
            <v>2</v>
          </cell>
          <cell r="H276" t="str">
            <v>MMD</v>
          </cell>
        </row>
        <row r="277">
          <cell r="B277" t="str">
            <v>140.19B</v>
          </cell>
          <cell r="C277" t="str">
            <v>Workstations - Tech. Info System</v>
          </cell>
          <cell r="D277">
            <v>1900</v>
          </cell>
          <cell r="E277">
            <v>287</v>
          </cell>
          <cell r="F277">
            <v>158</v>
          </cell>
          <cell r="G277">
            <v>24</v>
          </cell>
          <cell r="H277" t="str">
            <v>MMD</v>
          </cell>
        </row>
        <row r="278">
          <cell r="B278" t="str">
            <v>140.19BA</v>
          </cell>
          <cell r="C278" t="str">
            <v>Servers (Office Automation)</v>
          </cell>
          <cell r="E278">
            <v>400</v>
          </cell>
          <cell r="F278">
            <v>0</v>
          </cell>
          <cell r="G278">
            <v>34</v>
          </cell>
          <cell r="H278" t="str">
            <v>MMD</v>
          </cell>
        </row>
        <row r="279">
          <cell r="B279" t="str">
            <v>140.19BB</v>
          </cell>
          <cell r="C279" t="str">
            <v>Workstations (Office Automation)</v>
          </cell>
          <cell r="D279">
            <v>45000</v>
          </cell>
          <cell r="E279">
            <v>1070</v>
          </cell>
          <cell r="F279">
            <v>3750</v>
          </cell>
          <cell r="G279">
            <v>89</v>
          </cell>
          <cell r="H279" t="str">
            <v>MMD</v>
          </cell>
        </row>
        <row r="280">
          <cell r="B280" t="str">
            <v>140.19BC</v>
          </cell>
          <cell r="C280" t="str">
            <v>Peripherals (Office Automation)</v>
          </cell>
          <cell r="D280">
            <v>1650</v>
          </cell>
          <cell r="E280">
            <v>109</v>
          </cell>
          <cell r="F280">
            <v>3457</v>
          </cell>
          <cell r="G280">
            <v>9</v>
          </cell>
          <cell r="H280" t="str">
            <v>MMD</v>
          </cell>
        </row>
        <row r="281">
          <cell r="B281" t="str">
            <v>140.19BD</v>
          </cell>
          <cell r="C281" t="str">
            <v>Software Licences (Office Automation)</v>
          </cell>
          <cell r="D281">
            <v>3450</v>
          </cell>
          <cell r="E281">
            <v>270</v>
          </cell>
          <cell r="F281">
            <v>3439</v>
          </cell>
          <cell r="G281">
            <v>648</v>
          </cell>
          <cell r="H281" t="str">
            <v>MMD</v>
          </cell>
        </row>
        <row r="282">
          <cell r="B282" t="str">
            <v>140.19C</v>
          </cell>
          <cell r="C282" t="str">
            <v>Peripherals - Tech. Info System</v>
          </cell>
          <cell r="D282">
            <v>480</v>
          </cell>
          <cell r="E282">
            <v>77</v>
          </cell>
          <cell r="F282">
            <v>40</v>
          </cell>
          <cell r="G282">
            <v>6</v>
          </cell>
          <cell r="H282" t="str">
            <v>MMD</v>
          </cell>
        </row>
        <row r="283">
          <cell r="B283" t="str">
            <v>140.19D</v>
          </cell>
          <cell r="C283" t="str">
            <v>Software Licences - Tech. Info System</v>
          </cell>
          <cell r="E283">
            <v>100</v>
          </cell>
          <cell r="F283">
            <v>0</v>
          </cell>
          <cell r="G283">
            <v>8</v>
          </cell>
          <cell r="H283" t="str">
            <v>MMD</v>
          </cell>
        </row>
        <row r="284">
          <cell r="B284" t="str">
            <v>140.19E</v>
          </cell>
          <cell r="C284" t="str">
            <v>Business Application (GSR, SAP, STAR)</v>
          </cell>
          <cell r="D284">
            <v>13500</v>
          </cell>
          <cell r="E284">
            <v>3310</v>
          </cell>
          <cell r="F284">
            <v>15078</v>
          </cell>
          <cell r="G284">
            <v>1609</v>
          </cell>
          <cell r="H284" t="str">
            <v>MMD</v>
          </cell>
        </row>
        <row r="285">
          <cell r="B285" t="str">
            <v>152.02.P.1</v>
          </cell>
          <cell r="C285" t="str">
            <v>Radio</v>
          </cell>
          <cell r="D285">
            <v>9431.2884097034985</v>
          </cell>
          <cell r="E285">
            <v>698.65229110512132</v>
          </cell>
          <cell r="F285">
            <v>1724</v>
          </cell>
          <cell r="G285">
            <v>273</v>
          </cell>
          <cell r="H285" t="str">
            <v>FAC</v>
          </cell>
        </row>
        <row r="286">
          <cell r="B286" t="str">
            <v>152.02.P.2</v>
          </cell>
          <cell r="C286" t="str">
            <v>Satellite</v>
          </cell>
          <cell r="D286">
            <v>2799.9137466307302</v>
          </cell>
          <cell r="E286">
            <v>207.4123989218329</v>
          </cell>
          <cell r="F286">
            <v>233</v>
          </cell>
          <cell r="G286">
            <v>17</v>
          </cell>
          <cell r="H286" t="str">
            <v>FAC</v>
          </cell>
        </row>
        <row r="287">
          <cell r="B287" t="str">
            <v>152.02.P.3</v>
          </cell>
          <cell r="C287" t="str">
            <v>Micro Wave</v>
          </cell>
          <cell r="D287">
            <v>2394.6630727762763</v>
          </cell>
          <cell r="E287">
            <v>177.39218328840968</v>
          </cell>
          <cell r="F287">
            <v>169.495</v>
          </cell>
          <cell r="G287">
            <v>121.59773</v>
          </cell>
          <cell r="H287" t="str">
            <v>FAC</v>
          </cell>
        </row>
        <row r="288">
          <cell r="B288" t="str">
            <v>152.02.P.4</v>
          </cell>
          <cell r="C288" t="str">
            <v>Optical Fibre</v>
          </cell>
          <cell r="D288">
            <v>5133.1752021563361</v>
          </cell>
          <cell r="E288">
            <v>380.25606469002702</v>
          </cell>
          <cell r="F288">
            <v>5162</v>
          </cell>
          <cell r="G288">
            <v>57.068750000000001</v>
          </cell>
          <cell r="H288" t="str">
            <v>FAC</v>
          </cell>
        </row>
        <row r="289">
          <cell r="B289" t="str">
            <v>152.02.P.5</v>
          </cell>
          <cell r="C289" t="str">
            <v>"Contact"  Project Equipment</v>
          </cell>
          <cell r="D289">
            <v>0</v>
          </cell>
          <cell r="E289">
            <v>50</v>
          </cell>
          <cell r="F289">
            <v>0</v>
          </cell>
          <cell r="G289">
            <v>595</v>
          </cell>
          <cell r="H289" t="str">
            <v>FAC</v>
          </cell>
        </row>
        <row r="290">
          <cell r="B290" t="str">
            <v>152.20.P.10</v>
          </cell>
          <cell r="C290" t="str">
            <v>Cabling</v>
          </cell>
          <cell r="F290">
            <v>0</v>
          </cell>
          <cell r="G290">
            <v>1.1212299999999999</v>
          </cell>
          <cell r="H290" t="str">
            <v>FAC</v>
          </cell>
        </row>
        <row r="291">
          <cell r="B291" t="str">
            <v>152.20.P.6</v>
          </cell>
          <cell r="C291" t="str">
            <v>PABX</v>
          </cell>
          <cell r="D291">
            <v>4040.2264150943411</v>
          </cell>
          <cell r="E291">
            <v>299.29245283018867</v>
          </cell>
          <cell r="F291">
            <v>4377</v>
          </cell>
          <cell r="G291">
            <v>216</v>
          </cell>
          <cell r="H291" t="str">
            <v>FAC</v>
          </cell>
        </row>
        <row r="292">
          <cell r="B292" t="str">
            <v>152.20.P.7</v>
          </cell>
          <cell r="C292" t="str">
            <v>Phone / Cellular / Fax</v>
          </cell>
          <cell r="D292">
            <v>2677.1105121293826</v>
          </cell>
          <cell r="E292">
            <v>198.31536388140165</v>
          </cell>
          <cell r="F292">
            <v>223</v>
          </cell>
          <cell r="G292">
            <v>17</v>
          </cell>
          <cell r="H292" t="str">
            <v>FAC</v>
          </cell>
        </row>
        <row r="293">
          <cell r="B293" t="str">
            <v>152.20.P.8</v>
          </cell>
          <cell r="C293" t="str">
            <v xml:space="preserve">Equipment </v>
          </cell>
          <cell r="D293">
            <v>1350.835579514825</v>
          </cell>
          <cell r="E293">
            <v>100.06738544474393</v>
          </cell>
          <cell r="F293">
            <v>2255</v>
          </cell>
          <cell r="G293">
            <v>365</v>
          </cell>
          <cell r="H293" t="str">
            <v>FAC</v>
          </cell>
        </row>
        <row r="294">
          <cell r="B294" t="str">
            <v>152.20.P.9</v>
          </cell>
          <cell r="C294" t="str">
            <v>Software</v>
          </cell>
          <cell r="D294">
            <v>0</v>
          </cell>
          <cell r="E294">
            <v>20</v>
          </cell>
          <cell r="F294">
            <v>4377</v>
          </cell>
          <cell r="G294">
            <v>12</v>
          </cell>
          <cell r="H294" t="str">
            <v>FAC</v>
          </cell>
        </row>
        <row r="295">
          <cell r="B295" t="str">
            <v>162.01A</v>
          </cell>
          <cell r="C295" t="str">
            <v>Buildings</v>
          </cell>
          <cell r="D295">
            <v>481440</v>
          </cell>
          <cell r="E295">
            <v>5326</v>
          </cell>
          <cell r="F295">
            <v>280448.75267999998</v>
          </cell>
          <cell r="G295">
            <v>3479</v>
          </cell>
          <cell r="H295" t="str">
            <v>FAC</v>
          </cell>
        </row>
        <row r="296">
          <cell r="B296" t="str">
            <v>162.01B</v>
          </cell>
          <cell r="C296" t="str">
            <v>Office Phase 2 (Umarco)</v>
          </cell>
          <cell r="D296">
            <v>20000</v>
          </cell>
          <cell r="E296">
            <v>800</v>
          </cell>
          <cell r="F296">
            <v>1667</v>
          </cell>
          <cell r="G296">
            <v>67</v>
          </cell>
          <cell r="H296" t="str">
            <v>FAC</v>
          </cell>
        </row>
        <row r="298">
          <cell r="B298">
            <v>132.06</v>
          </cell>
          <cell r="C298" t="str">
            <v>Electricity Plant and Transmission Lines</v>
          </cell>
          <cell r="D298">
            <v>0</v>
          </cell>
          <cell r="E298">
            <v>0</v>
          </cell>
          <cell r="F298">
            <v>0</v>
          </cell>
          <cell r="G298">
            <v>0</v>
          </cell>
          <cell r="H298" t="str">
            <v>FAC</v>
          </cell>
        </row>
        <row r="300">
          <cell r="B300">
            <v>132.08000000000001</v>
          </cell>
          <cell r="C300" t="str">
            <v>Wellhead Equipment</v>
          </cell>
          <cell r="D300">
            <v>0</v>
          </cell>
          <cell r="E300">
            <v>0</v>
          </cell>
          <cell r="F300">
            <v>0</v>
          </cell>
          <cell r="G300">
            <v>0</v>
          </cell>
          <cell r="H300" t="str">
            <v>FAC</v>
          </cell>
        </row>
        <row r="302">
          <cell r="B302">
            <v>132.09</v>
          </cell>
          <cell r="C302" t="str">
            <v>Surface Lifting Equipment</v>
          </cell>
          <cell r="D302">
            <v>0</v>
          </cell>
          <cell r="E302">
            <v>0</v>
          </cell>
          <cell r="F302">
            <v>0</v>
          </cell>
          <cell r="G302">
            <v>0</v>
          </cell>
          <cell r="H302" t="str">
            <v>FAC</v>
          </cell>
        </row>
        <row r="304">
          <cell r="B304">
            <v>132.1</v>
          </cell>
          <cell r="C304" t="str">
            <v>Other Construction Cost</v>
          </cell>
        </row>
        <row r="305">
          <cell r="B305" t="str">
            <v>132.10A</v>
          </cell>
          <cell r="C305" t="str">
            <v>OML57 Lightening Arrestor</v>
          </cell>
          <cell r="D305">
            <v>0</v>
          </cell>
          <cell r="E305">
            <v>0</v>
          </cell>
          <cell r="F305">
            <v>0</v>
          </cell>
          <cell r="G305">
            <v>0</v>
          </cell>
          <cell r="H305" t="str">
            <v>FAC</v>
          </cell>
        </row>
        <row r="306">
          <cell r="B306" t="str">
            <v>132.10B</v>
          </cell>
          <cell r="C306" t="str">
            <v>OML58 Lightening Arrestor</v>
          </cell>
          <cell r="D306">
            <v>0</v>
          </cell>
          <cell r="E306">
            <v>0</v>
          </cell>
          <cell r="F306">
            <v>0</v>
          </cell>
          <cell r="G306">
            <v>0</v>
          </cell>
          <cell r="H306" t="str">
            <v>FAC</v>
          </cell>
        </row>
        <row r="307">
          <cell r="B307" t="str">
            <v>132.10C</v>
          </cell>
          <cell r="C307" t="str">
            <v>OML100 Lightening Arrestor</v>
          </cell>
          <cell r="D307">
            <v>0</v>
          </cell>
          <cell r="E307">
            <v>0</v>
          </cell>
          <cell r="F307">
            <v>0</v>
          </cell>
          <cell r="G307">
            <v>0</v>
          </cell>
          <cell r="H307" t="str">
            <v>FAC</v>
          </cell>
        </row>
        <row r="308">
          <cell r="C308" t="str">
            <v xml:space="preserve">Sub Total </v>
          </cell>
          <cell r="D308">
            <v>0</v>
          </cell>
          <cell r="E308">
            <v>0</v>
          </cell>
          <cell r="F308">
            <v>0</v>
          </cell>
          <cell r="G308">
            <v>0</v>
          </cell>
        </row>
        <row r="310">
          <cell r="B310" t="str">
            <v>162.01C</v>
          </cell>
          <cell r="C310" t="str">
            <v>Housing Ph 1</v>
          </cell>
          <cell r="D310">
            <v>187027</v>
          </cell>
          <cell r="E310">
            <v>2063</v>
          </cell>
          <cell r="F310">
            <v>21047</v>
          </cell>
          <cell r="G310">
            <v>172</v>
          </cell>
          <cell r="H310" t="str">
            <v>FAC</v>
          </cell>
        </row>
        <row r="311">
          <cell r="B311" t="str">
            <v>162.01D</v>
          </cell>
          <cell r="C311" t="str">
            <v>Housing Ph 2</v>
          </cell>
          <cell r="D311">
            <v>10321</v>
          </cell>
          <cell r="E311">
            <v>434</v>
          </cell>
          <cell r="F311">
            <v>860</v>
          </cell>
          <cell r="G311">
            <v>36</v>
          </cell>
          <cell r="H311" t="str">
            <v>FAC</v>
          </cell>
        </row>
        <row r="312">
          <cell r="B312" t="str">
            <v>162.02A</v>
          </cell>
          <cell r="C312" t="str">
            <v>Plot 26 Trans Amadi</v>
          </cell>
          <cell r="D312">
            <v>63300</v>
          </cell>
          <cell r="E312">
            <v>4182</v>
          </cell>
          <cell r="F312">
            <v>5275</v>
          </cell>
          <cell r="G312">
            <v>349</v>
          </cell>
          <cell r="H312" t="str">
            <v>FAC</v>
          </cell>
        </row>
        <row r="313">
          <cell r="B313" t="str">
            <v>162.02B</v>
          </cell>
          <cell r="C313" t="str">
            <v>Star AP / WAOS office extention</v>
          </cell>
          <cell r="D313">
            <v>25300</v>
          </cell>
          <cell r="E313">
            <v>1671</v>
          </cell>
          <cell r="F313">
            <v>2108</v>
          </cell>
          <cell r="G313">
            <v>139</v>
          </cell>
          <cell r="H313" t="str">
            <v>FAC</v>
          </cell>
        </row>
        <row r="314">
          <cell r="B314" t="str">
            <v>162.03A</v>
          </cell>
          <cell r="C314" t="str">
            <v>Revamping Oil &amp; Gas Building</v>
          </cell>
          <cell r="D314">
            <v>23800</v>
          </cell>
          <cell r="E314">
            <v>50</v>
          </cell>
          <cell r="F314">
            <v>2432</v>
          </cell>
          <cell r="G314">
            <v>5</v>
          </cell>
          <cell r="H314" t="str">
            <v>FAC</v>
          </cell>
        </row>
        <row r="315">
          <cell r="B315" t="str">
            <v>162.03B</v>
          </cell>
          <cell r="C315" t="str">
            <v>Revamping Main Building</v>
          </cell>
          <cell r="D315">
            <v>14300</v>
          </cell>
          <cell r="E315">
            <v>45</v>
          </cell>
          <cell r="F315">
            <v>5160</v>
          </cell>
          <cell r="G315">
            <v>5</v>
          </cell>
          <cell r="H315" t="str">
            <v>FAC</v>
          </cell>
        </row>
        <row r="316">
          <cell r="B316" t="str">
            <v>162.03C</v>
          </cell>
          <cell r="C316" t="str">
            <v>Power Upgrade</v>
          </cell>
          <cell r="D316">
            <v>11400</v>
          </cell>
          <cell r="E316">
            <v>36</v>
          </cell>
          <cell r="F316">
            <v>950</v>
          </cell>
          <cell r="G316">
            <v>5</v>
          </cell>
          <cell r="H316" t="str">
            <v>FAC</v>
          </cell>
        </row>
        <row r="317">
          <cell r="B317" t="str">
            <v>162.03D</v>
          </cell>
          <cell r="C317" t="str">
            <v>Portakabins</v>
          </cell>
          <cell r="H317" t="str">
            <v>FAC</v>
          </cell>
        </row>
        <row r="318">
          <cell r="B318" t="str">
            <v>162.03E</v>
          </cell>
          <cell r="C318" t="str">
            <v>Sewage Upgrade</v>
          </cell>
          <cell r="D318">
            <v>20000</v>
          </cell>
          <cell r="E318">
            <v>75</v>
          </cell>
          <cell r="F318">
            <v>1667</v>
          </cell>
          <cell r="G318">
            <v>6</v>
          </cell>
          <cell r="H318" t="str">
            <v>FAC</v>
          </cell>
        </row>
        <row r="319">
          <cell r="B319" t="str">
            <v>162.03F</v>
          </cell>
          <cell r="C319" t="str">
            <v>Gate Reception Construction</v>
          </cell>
          <cell r="D319">
            <v>15900</v>
          </cell>
          <cell r="E319">
            <v>50</v>
          </cell>
          <cell r="F319">
            <v>2480</v>
          </cell>
          <cell r="G319">
            <v>4</v>
          </cell>
          <cell r="H319" t="str">
            <v>FAC</v>
          </cell>
        </row>
        <row r="320">
          <cell r="B320" t="str">
            <v>162.03G</v>
          </cell>
          <cell r="C320" t="str">
            <v>Construction Base</v>
          </cell>
          <cell r="D320">
            <v>10000</v>
          </cell>
          <cell r="F320">
            <v>833</v>
          </cell>
          <cell r="G320">
            <v>0</v>
          </cell>
          <cell r="H320" t="str">
            <v>FAC</v>
          </cell>
        </row>
        <row r="321">
          <cell r="B321" t="str">
            <v>162.03H</v>
          </cell>
          <cell r="C321" t="str">
            <v>Construction Village</v>
          </cell>
          <cell r="D321">
            <v>9500</v>
          </cell>
          <cell r="E321">
            <v>30</v>
          </cell>
          <cell r="F321">
            <v>792</v>
          </cell>
          <cell r="G321">
            <v>3</v>
          </cell>
          <cell r="H321" t="str">
            <v>FAC</v>
          </cell>
        </row>
        <row r="322">
          <cell r="B322" t="str">
            <v>162.03I</v>
          </cell>
          <cell r="C322" t="str">
            <v>Construction LOS</v>
          </cell>
          <cell r="D322">
            <v>32000</v>
          </cell>
          <cell r="F322">
            <v>4026</v>
          </cell>
          <cell r="G322">
            <v>0</v>
          </cell>
          <cell r="H322" t="str">
            <v>FAC</v>
          </cell>
        </row>
        <row r="323">
          <cell r="B323" t="str">
            <v>162.03J</v>
          </cell>
          <cell r="C323" t="str">
            <v>Construction Abuja</v>
          </cell>
          <cell r="D323">
            <v>23800</v>
          </cell>
          <cell r="F323">
            <v>36735</v>
          </cell>
          <cell r="G323">
            <v>0</v>
          </cell>
          <cell r="H323" t="str">
            <v>FAC</v>
          </cell>
        </row>
        <row r="324">
          <cell r="B324" t="str">
            <v>162.04A</v>
          </cell>
          <cell r="C324" t="str">
            <v>Value Added Tax - Building</v>
          </cell>
          <cell r="D324">
            <v>47404</v>
          </cell>
          <cell r="E324">
            <v>738</v>
          </cell>
          <cell r="F324">
            <v>3950</v>
          </cell>
          <cell r="G324">
            <v>68</v>
          </cell>
          <cell r="H324" t="str">
            <v>FAC</v>
          </cell>
        </row>
        <row r="325">
          <cell r="B325" t="str">
            <v>4000.05A</v>
          </cell>
          <cell r="C325" t="str">
            <v>OML100 Antiscale Squeeze / Acidification</v>
          </cell>
          <cell r="D325">
            <v>0</v>
          </cell>
          <cell r="E325">
            <v>3500</v>
          </cell>
          <cell r="F325">
            <v>6413.43588</v>
          </cell>
          <cell r="G325">
            <v>534.53418000000011</v>
          </cell>
          <cell r="H325" t="str">
            <v>P.ENG</v>
          </cell>
        </row>
        <row r="326">
          <cell r="B326" t="str">
            <v>4000.05B</v>
          </cell>
          <cell r="C326" t="str">
            <v>OML102 Antiscale Squeeze / Acidification</v>
          </cell>
          <cell r="D326">
            <v>0</v>
          </cell>
          <cell r="E326">
            <v>1500</v>
          </cell>
          <cell r="F326">
            <v>72351.987359999999</v>
          </cell>
          <cell r="G326">
            <v>1292.0352399999999</v>
          </cell>
          <cell r="H326" t="str">
            <v>P.ENG</v>
          </cell>
        </row>
        <row r="327">
          <cell r="B327" t="str">
            <v>4000.07A</v>
          </cell>
          <cell r="C327" t="str">
            <v>OML58 Oil Production Logging</v>
          </cell>
          <cell r="D327">
            <v>0</v>
          </cell>
          <cell r="E327">
            <v>1500</v>
          </cell>
          <cell r="F327">
            <v>1491</v>
          </cell>
          <cell r="G327">
            <v>242</v>
          </cell>
          <cell r="H327" t="str">
            <v>P.ENG</v>
          </cell>
        </row>
        <row r="328">
          <cell r="B328" t="str">
            <v>4000.07B</v>
          </cell>
          <cell r="C328" t="str">
            <v>OML100 Production Logging</v>
          </cell>
          <cell r="D328">
            <v>0</v>
          </cell>
          <cell r="E328">
            <v>2000</v>
          </cell>
          <cell r="F328">
            <v>11678.461070000001</v>
          </cell>
          <cell r="G328">
            <v>196.929</v>
          </cell>
          <cell r="H328" t="str">
            <v>P.ENG</v>
          </cell>
        </row>
        <row r="329">
          <cell r="B329" t="str">
            <v>4000.07C</v>
          </cell>
          <cell r="C329" t="str">
            <v>OML102 Production Logging</v>
          </cell>
          <cell r="D329">
            <v>0</v>
          </cell>
          <cell r="E329">
            <v>1500</v>
          </cell>
          <cell r="F329">
            <v>16611.42712</v>
          </cell>
          <cell r="G329">
            <v>550.80060000000003</v>
          </cell>
          <cell r="H329" t="str">
            <v>P.ENG</v>
          </cell>
        </row>
        <row r="330">
          <cell r="B330" t="str">
            <v>4000.14A</v>
          </cell>
          <cell r="C330" t="str">
            <v>OML58 Inspection &amp; Vessel Hydrotest</v>
          </cell>
          <cell r="D330">
            <v>14280</v>
          </cell>
          <cell r="E330">
            <v>245</v>
          </cell>
          <cell r="F330">
            <v>7036.7988800000003</v>
          </cell>
          <cell r="G330">
            <v>392</v>
          </cell>
          <cell r="H330" t="str">
            <v>FAC</v>
          </cell>
        </row>
        <row r="331">
          <cell r="B331" t="str">
            <v>4000.14B</v>
          </cell>
          <cell r="C331" t="str">
            <v>OML100 Inspection / Vessel Hydrotest</v>
          </cell>
          <cell r="D331">
            <v>6120</v>
          </cell>
          <cell r="E331">
            <v>105</v>
          </cell>
          <cell r="F331">
            <v>510</v>
          </cell>
          <cell r="G331">
            <v>90</v>
          </cell>
          <cell r="H331" t="str">
            <v>FAC</v>
          </cell>
        </row>
        <row r="332">
          <cell r="B332" t="str">
            <v>4000.14C</v>
          </cell>
          <cell r="C332" t="str">
            <v>OML102 Inspection / Vessel Hydrotest</v>
          </cell>
          <cell r="D332">
            <v>2040</v>
          </cell>
          <cell r="E332">
            <v>35</v>
          </cell>
          <cell r="F332">
            <v>3063.5982300000001</v>
          </cell>
          <cell r="G332">
            <v>152.95798000000002</v>
          </cell>
          <cell r="H332" t="str">
            <v>FAC</v>
          </cell>
        </row>
        <row r="333">
          <cell r="B333" t="str">
            <v>4000.16A</v>
          </cell>
          <cell r="C333" t="str">
            <v>OML 58 Rotating Equipment Revamping</v>
          </cell>
          <cell r="D333">
            <v>32640</v>
          </cell>
          <cell r="E333">
            <v>560</v>
          </cell>
          <cell r="F333">
            <v>5120.2786699999997</v>
          </cell>
          <cell r="G333">
            <v>526</v>
          </cell>
          <cell r="H333" t="str">
            <v>FAC</v>
          </cell>
        </row>
        <row r="334">
          <cell r="B334" t="str">
            <v>4000.16B</v>
          </cell>
          <cell r="C334" t="str">
            <v>OML 100 Rotating Equipment Revamping</v>
          </cell>
          <cell r="D334">
            <v>8160</v>
          </cell>
          <cell r="E334">
            <v>140</v>
          </cell>
          <cell r="F334">
            <v>680</v>
          </cell>
          <cell r="G334">
            <v>12</v>
          </cell>
          <cell r="H334" t="str">
            <v>FAC</v>
          </cell>
        </row>
        <row r="335">
          <cell r="B335" t="str">
            <v>4000.16C</v>
          </cell>
          <cell r="C335" t="str">
            <v>OML 102 Rotating Equipment Revamping</v>
          </cell>
          <cell r="D335">
            <v>4080</v>
          </cell>
          <cell r="E335">
            <v>70</v>
          </cell>
          <cell r="F335">
            <v>567</v>
          </cell>
          <cell r="G335">
            <v>6</v>
          </cell>
          <cell r="H335" t="str">
            <v>FAC</v>
          </cell>
        </row>
        <row r="336">
          <cell r="B336" t="str">
            <v>4000.16D</v>
          </cell>
          <cell r="C336" t="str">
            <v>OML 102 Work Campaign I</v>
          </cell>
          <cell r="D336">
            <v>2040</v>
          </cell>
          <cell r="E336">
            <v>35</v>
          </cell>
          <cell r="F336">
            <v>170</v>
          </cell>
          <cell r="G336">
            <v>3</v>
          </cell>
          <cell r="H336" t="str">
            <v>FAC</v>
          </cell>
        </row>
        <row r="337">
          <cell r="B337" t="str">
            <v>4000.16E</v>
          </cell>
          <cell r="C337" t="str">
            <v>OML100 Instrument Revamping ODP</v>
          </cell>
          <cell r="D337">
            <v>1224</v>
          </cell>
          <cell r="E337">
            <v>21</v>
          </cell>
          <cell r="F337">
            <v>102</v>
          </cell>
          <cell r="G337">
            <v>2</v>
          </cell>
          <cell r="H337" t="str">
            <v>FAC</v>
          </cell>
        </row>
        <row r="338">
          <cell r="B338" t="str">
            <v>4000.16F</v>
          </cell>
          <cell r="C338" t="str">
            <v>OML102 Deluge System Improvement</v>
          </cell>
          <cell r="D338">
            <v>4080</v>
          </cell>
          <cell r="E338">
            <v>70</v>
          </cell>
          <cell r="F338">
            <v>340</v>
          </cell>
          <cell r="G338">
            <v>6</v>
          </cell>
          <cell r="H338" t="str">
            <v>FAC</v>
          </cell>
        </row>
        <row r="339">
          <cell r="B339" t="str">
            <v>4000.19A</v>
          </cell>
          <cell r="C339" t="str">
            <v>OML 58 Rumuekpe Prover Loop Calibration</v>
          </cell>
          <cell r="D339">
            <v>1224</v>
          </cell>
          <cell r="E339">
            <v>21</v>
          </cell>
          <cell r="F339">
            <v>204</v>
          </cell>
          <cell r="G339">
            <v>3</v>
          </cell>
          <cell r="H339" t="str">
            <v>FAC</v>
          </cell>
        </row>
        <row r="340">
          <cell r="B340" t="str">
            <v>4000.19B</v>
          </cell>
          <cell r="C340" t="str">
            <v>OML100 Prover Loop Calibration</v>
          </cell>
          <cell r="D340">
            <v>2040</v>
          </cell>
          <cell r="E340">
            <v>35</v>
          </cell>
          <cell r="F340">
            <v>170</v>
          </cell>
          <cell r="G340">
            <v>3</v>
          </cell>
          <cell r="H340" t="str">
            <v>FAC</v>
          </cell>
        </row>
        <row r="341">
          <cell r="B341" t="str">
            <v>4000.19C</v>
          </cell>
          <cell r="C341" t="str">
            <v>OML 58 Lifting Equipment Repair</v>
          </cell>
          <cell r="D341">
            <v>4080</v>
          </cell>
          <cell r="E341">
            <v>70</v>
          </cell>
          <cell r="F341">
            <v>340</v>
          </cell>
          <cell r="G341">
            <v>6</v>
          </cell>
          <cell r="H341" t="str">
            <v>FAC</v>
          </cell>
        </row>
        <row r="342">
          <cell r="B342" t="str">
            <v>4000.19D</v>
          </cell>
          <cell r="C342" t="str">
            <v>OML 100 Lifting Equipment Repair</v>
          </cell>
          <cell r="D342">
            <v>2040</v>
          </cell>
          <cell r="E342">
            <v>35</v>
          </cell>
          <cell r="F342">
            <v>170</v>
          </cell>
          <cell r="G342">
            <v>3</v>
          </cell>
          <cell r="H342" t="str">
            <v>FAC</v>
          </cell>
        </row>
        <row r="343">
          <cell r="B343" t="str">
            <v>4001.03A</v>
          </cell>
          <cell r="C343" t="str">
            <v>OML58 Corrosion &amp; Cathodic Protection</v>
          </cell>
          <cell r="D343">
            <v>4080</v>
          </cell>
          <cell r="E343">
            <v>70</v>
          </cell>
          <cell r="F343">
            <v>658</v>
          </cell>
          <cell r="G343">
            <v>8</v>
          </cell>
          <cell r="H343" t="str">
            <v>FAC</v>
          </cell>
        </row>
        <row r="344">
          <cell r="B344" t="str">
            <v>4001.03B</v>
          </cell>
          <cell r="C344" t="str">
            <v>OML100 Corrosion &amp; Cathodic Protection</v>
          </cell>
          <cell r="D344">
            <v>2040</v>
          </cell>
          <cell r="E344">
            <v>35</v>
          </cell>
          <cell r="F344">
            <v>170</v>
          </cell>
          <cell r="G344">
            <v>3</v>
          </cell>
          <cell r="H344" t="str">
            <v>FAC</v>
          </cell>
        </row>
        <row r="345">
          <cell r="B345" t="str">
            <v>4001.03C</v>
          </cell>
          <cell r="C345" t="str">
            <v>OML100 Painting Campaign</v>
          </cell>
          <cell r="D345">
            <v>40800</v>
          </cell>
          <cell r="E345">
            <v>700</v>
          </cell>
          <cell r="F345">
            <v>4210</v>
          </cell>
          <cell r="G345">
            <v>69</v>
          </cell>
          <cell r="H345" t="str">
            <v>FAC</v>
          </cell>
        </row>
        <row r="346">
          <cell r="B346" t="str">
            <v>4001.03E</v>
          </cell>
          <cell r="C346" t="str">
            <v>OML102 Painting Campaign</v>
          </cell>
          <cell r="D346">
            <v>2040</v>
          </cell>
          <cell r="E346">
            <v>35</v>
          </cell>
          <cell r="F346">
            <v>170</v>
          </cell>
          <cell r="G346">
            <v>3</v>
          </cell>
          <cell r="H346" t="str">
            <v>FAC</v>
          </cell>
        </row>
        <row r="347">
          <cell r="B347" t="str">
            <v>4001.03F</v>
          </cell>
          <cell r="C347" t="str">
            <v>OML 58 Painting Campaign</v>
          </cell>
          <cell r="D347">
            <v>4080</v>
          </cell>
          <cell r="E347">
            <v>70</v>
          </cell>
          <cell r="F347">
            <v>340</v>
          </cell>
          <cell r="G347">
            <v>6</v>
          </cell>
          <cell r="H347" t="str">
            <v>FAC</v>
          </cell>
        </row>
        <row r="348">
          <cell r="B348" t="str">
            <v>4001.03G</v>
          </cell>
          <cell r="C348" t="str">
            <v>OML58 Tanks Painting Campaign</v>
          </cell>
          <cell r="D348">
            <v>24480</v>
          </cell>
          <cell r="E348">
            <v>420</v>
          </cell>
          <cell r="F348">
            <v>2861</v>
          </cell>
          <cell r="G348">
            <v>46</v>
          </cell>
          <cell r="H348" t="str">
            <v>FAC</v>
          </cell>
        </row>
        <row r="349">
          <cell r="B349" t="str">
            <v>4001.03H</v>
          </cell>
          <cell r="C349" t="str">
            <v>OML102 Corrosion &amp; Cathodic Protection</v>
          </cell>
          <cell r="D349">
            <v>1224</v>
          </cell>
          <cell r="E349">
            <v>21</v>
          </cell>
          <cell r="F349">
            <v>102</v>
          </cell>
          <cell r="G349">
            <v>2</v>
          </cell>
          <cell r="H349" t="str">
            <v>FAC</v>
          </cell>
        </row>
        <row r="350">
          <cell r="B350" t="str">
            <v>4001.05A</v>
          </cell>
          <cell r="C350" t="str">
            <v>FSO Rotating Equipment Revamping</v>
          </cell>
          <cell r="E350">
            <v>200</v>
          </cell>
          <cell r="F350">
            <v>0</v>
          </cell>
          <cell r="G350">
            <v>26</v>
          </cell>
          <cell r="H350" t="str">
            <v>FAC</v>
          </cell>
        </row>
        <row r="351">
          <cell r="B351" t="str">
            <v>4001.13A</v>
          </cell>
          <cell r="C351" t="str">
            <v>OML 99 Unity Running Costs</v>
          </cell>
          <cell r="E351">
            <v>9223</v>
          </cell>
          <cell r="F351">
            <v>131682.99505</v>
          </cell>
          <cell r="G351">
            <v>7130.9133300000003</v>
          </cell>
          <cell r="H351" t="str">
            <v>P.ENG</v>
          </cell>
        </row>
        <row r="352">
          <cell r="B352" t="str">
            <v>4001.13B</v>
          </cell>
          <cell r="C352" t="str">
            <v>OML 100 Unity Running Costs</v>
          </cell>
          <cell r="E352">
            <v>1829</v>
          </cell>
          <cell r="F352">
            <v>41138.797569999995</v>
          </cell>
          <cell r="G352">
            <v>1808.1656500000001</v>
          </cell>
          <cell r="H352" t="str">
            <v>P.ENG</v>
          </cell>
        </row>
        <row r="353">
          <cell r="B353" t="str">
            <v>4001.13C</v>
          </cell>
          <cell r="C353" t="str">
            <v>OML 102 Unity Running Costs</v>
          </cell>
          <cell r="E353">
            <v>3354</v>
          </cell>
          <cell r="F353">
            <v>54578.574819999994</v>
          </cell>
          <cell r="G353">
            <v>2427.1254800000002</v>
          </cell>
          <cell r="H353" t="str">
            <v>P.ENG</v>
          </cell>
        </row>
        <row r="354">
          <cell r="B354" t="str">
            <v>4001.16A</v>
          </cell>
          <cell r="C354" t="str">
            <v>OML100 Solar Turbine Audit</v>
          </cell>
          <cell r="D354">
            <v>1224</v>
          </cell>
          <cell r="E354">
            <v>294</v>
          </cell>
          <cell r="F354">
            <v>134</v>
          </cell>
          <cell r="G354">
            <v>4.5486000000000004</v>
          </cell>
          <cell r="H354" t="str">
            <v>FAC</v>
          </cell>
        </row>
        <row r="355">
          <cell r="B355" t="str">
            <v>4001.16B</v>
          </cell>
          <cell r="C355" t="str">
            <v>OML102 Solar Turbine Audit</v>
          </cell>
          <cell r="D355">
            <v>1224</v>
          </cell>
          <cell r="E355">
            <v>21</v>
          </cell>
          <cell r="F355">
            <v>184</v>
          </cell>
          <cell r="G355">
            <v>4</v>
          </cell>
          <cell r="H355" t="str">
            <v>FAC</v>
          </cell>
        </row>
        <row r="356">
          <cell r="B356" t="str">
            <v>4001.19A</v>
          </cell>
          <cell r="C356" t="str">
            <v>OML58 Direct Transportation Cost</v>
          </cell>
          <cell r="D356">
            <v>1414400</v>
          </cell>
          <cell r="E356">
            <v>0</v>
          </cell>
          <cell r="F356">
            <v>899727.47421000001</v>
          </cell>
          <cell r="G356">
            <v>17.472000000000001</v>
          </cell>
          <cell r="H356" t="str">
            <v>P.ENG</v>
          </cell>
        </row>
        <row r="357">
          <cell r="B357" t="str">
            <v>4001.20A</v>
          </cell>
          <cell r="C357" t="str">
            <v>Value Added Tax - Direct Trans Expenses</v>
          </cell>
          <cell r="D357">
            <v>81913</v>
          </cell>
          <cell r="E357">
            <v>714</v>
          </cell>
          <cell r="F357">
            <v>17065</v>
          </cell>
          <cell r="G357">
            <v>150</v>
          </cell>
          <cell r="H357" t="str">
            <v>P.ENG</v>
          </cell>
        </row>
        <row r="358">
          <cell r="B358" t="str">
            <v>4001.21A</v>
          </cell>
          <cell r="C358" t="str">
            <v>Custom Duties - Direct Trans Expenses</v>
          </cell>
          <cell r="D358">
            <v>58942</v>
          </cell>
          <cell r="E358">
            <v>0</v>
          </cell>
          <cell r="F358">
            <v>11788.4</v>
          </cell>
          <cell r="G358">
            <v>0</v>
          </cell>
          <cell r="H358" t="str">
            <v>P.ENG</v>
          </cell>
        </row>
        <row r="359">
          <cell r="B359" t="str">
            <v>4002.01A</v>
          </cell>
          <cell r="C359" t="str">
            <v>Office &amp; General Costs Production</v>
          </cell>
          <cell r="D359">
            <v>462400</v>
          </cell>
          <cell r="E359">
            <v>2500</v>
          </cell>
          <cell r="F359">
            <v>1368503</v>
          </cell>
          <cell r="G359">
            <v>5188</v>
          </cell>
          <cell r="H359" t="str">
            <v>P.ENG</v>
          </cell>
        </row>
        <row r="360">
          <cell r="B360" t="str">
            <v>4002.03A</v>
          </cell>
          <cell r="C360" t="str">
            <v xml:space="preserve">Reservoir Engineering </v>
          </cell>
          <cell r="D360">
            <v>123624</v>
          </cell>
          <cell r="E360">
            <v>2121</v>
          </cell>
          <cell r="F360">
            <v>337582</v>
          </cell>
          <cell r="G360">
            <v>6103.5501300000005</v>
          </cell>
          <cell r="H360" t="str">
            <v>P.ENG</v>
          </cell>
        </row>
        <row r="361">
          <cell r="B361" t="str">
            <v>4002.03B</v>
          </cell>
          <cell r="C361" t="str">
            <v>Reservoir Software / Databse</v>
          </cell>
          <cell r="D361">
            <v>4296.1412688031387</v>
          </cell>
          <cell r="E361">
            <v>2168</v>
          </cell>
          <cell r="F361">
            <v>11263.35744</v>
          </cell>
          <cell r="G361">
            <v>1093</v>
          </cell>
          <cell r="H361" t="str">
            <v>P.ENG</v>
          </cell>
        </row>
        <row r="362">
          <cell r="B362" t="str">
            <v>4002.03C</v>
          </cell>
          <cell r="C362" t="str">
            <v>OML102 Oil Reservoir Studies</v>
          </cell>
          <cell r="E362">
            <v>2002</v>
          </cell>
          <cell r="F362">
            <v>1585</v>
          </cell>
          <cell r="G362">
            <v>4398</v>
          </cell>
          <cell r="H362" t="str">
            <v>P.ENG</v>
          </cell>
        </row>
        <row r="363">
          <cell r="B363" t="str">
            <v>4002.03D</v>
          </cell>
          <cell r="C363" t="str">
            <v>OML100 Reservoir Studies</v>
          </cell>
          <cell r="E363">
            <v>1540</v>
          </cell>
          <cell r="F363">
            <v>3641.7066500000001</v>
          </cell>
          <cell r="G363">
            <v>943</v>
          </cell>
          <cell r="H363" t="str">
            <v>P.ENG</v>
          </cell>
        </row>
        <row r="364">
          <cell r="B364" t="str">
            <v>4002.03E</v>
          </cell>
          <cell r="C364" t="str">
            <v xml:space="preserve">Oil - DPR/NNPC Participation to Studies </v>
          </cell>
          <cell r="E364">
            <v>500</v>
          </cell>
          <cell r="F364">
            <v>2389</v>
          </cell>
          <cell r="G364">
            <v>368</v>
          </cell>
          <cell r="H364" t="str">
            <v>P.ENG</v>
          </cell>
        </row>
        <row r="365">
          <cell r="B365" t="str">
            <v>4002.03F</v>
          </cell>
          <cell r="C365" t="str">
            <v>OML 57 Reservoir  Studies</v>
          </cell>
          <cell r="E365">
            <v>450</v>
          </cell>
          <cell r="F365">
            <v>0</v>
          </cell>
          <cell r="G365">
            <v>0</v>
          </cell>
          <cell r="H365" t="str">
            <v>P.ENG</v>
          </cell>
        </row>
        <row r="366">
          <cell r="B366" t="str">
            <v>4002.03G</v>
          </cell>
          <cell r="C366" t="str">
            <v>OML 58 - Oil  Reservior Studies</v>
          </cell>
          <cell r="E366">
            <v>3689</v>
          </cell>
          <cell r="F366">
            <v>5126</v>
          </cell>
          <cell r="G366">
            <v>1616</v>
          </cell>
          <cell r="H366" t="str">
            <v>P.ENG</v>
          </cell>
        </row>
        <row r="367">
          <cell r="B367" t="str">
            <v>4002.03H</v>
          </cell>
          <cell r="C367" t="str">
            <v>Gas - DPR/NNPC Participation to Studies</v>
          </cell>
          <cell r="D367">
            <v>0</v>
          </cell>
          <cell r="E367">
            <v>300</v>
          </cell>
          <cell r="F367">
            <v>0</v>
          </cell>
          <cell r="G367">
            <v>96</v>
          </cell>
          <cell r="H367" t="str">
            <v>GAS</v>
          </cell>
        </row>
        <row r="368">
          <cell r="B368" t="str">
            <v>4002.03I</v>
          </cell>
          <cell r="C368" t="str">
            <v>OML 58 Gas Reservoir Studies</v>
          </cell>
          <cell r="D368">
            <v>0</v>
          </cell>
          <cell r="E368">
            <v>2000</v>
          </cell>
          <cell r="F368">
            <v>872.00923</v>
          </cell>
          <cell r="G368">
            <v>848</v>
          </cell>
          <cell r="H368" t="str">
            <v>GAS</v>
          </cell>
        </row>
        <row r="369">
          <cell r="B369" t="str">
            <v>4002.04A</v>
          </cell>
          <cell r="C369" t="str">
            <v>OML58 Pipeline Integrity Survey</v>
          </cell>
          <cell r="D369">
            <v>16320</v>
          </cell>
          <cell r="E369">
            <v>280</v>
          </cell>
          <cell r="F369">
            <v>1486</v>
          </cell>
          <cell r="G369">
            <v>36</v>
          </cell>
          <cell r="H369" t="str">
            <v>FAC</v>
          </cell>
        </row>
        <row r="370">
          <cell r="B370" t="str">
            <v>4002.04B</v>
          </cell>
          <cell r="C370" t="str">
            <v>OML100 Pipeline Integrity Survey</v>
          </cell>
          <cell r="D370">
            <v>12240</v>
          </cell>
          <cell r="E370">
            <v>210</v>
          </cell>
          <cell r="F370">
            <v>1020</v>
          </cell>
          <cell r="G370">
            <v>18</v>
          </cell>
          <cell r="H370" t="str">
            <v>FAC</v>
          </cell>
        </row>
        <row r="371">
          <cell r="B371" t="str">
            <v>4002.04C</v>
          </cell>
          <cell r="C371" t="str">
            <v>OML102 Pipeline Integrity Survey</v>
          </cell>
          <cell r="D371">
            <v>4080</v>
          </cell>
          <cell r="E371">
            <v>70</v>
          </cell>
          <cell r="F371">
            <v>340</v>
          </cell>
          <cell r="G371">
            <v>6</v>
          </cell>
          <cell r="H371" t="str">
            <v>FAC</v>
          </cell>
        </row>
        <row r="372">
          <cell r="B372" t="str">
            <v>4002.04D</v>
          </cell>
          <cell r="C372" t="str">
            <v>OML100 Apave Recommendation</v>
          </cell>
          <cell r="D372">
            <v>4080</v>
          </cell>
          <cell r="E372">
            <v>70</v>
          </cell>
          <cell r="F372">
            <v>340</v>
          </cell>
          <cell r="G372">
            <v>6</v>
          </cell>
          <cell r="H372" t="str">
            <v>FAC</v>
          </cell>
        </row>
        <row r="373">
          <cell r="B373" t="str">
            <v>4002.04E</v>
          </cell>
          <cell r="C373" t="str">
            <v>OML58 Flowmeter Calibration</v>
          </cell>
          <cell r="D373">
            <v>2040</v>
          </cell>
          <cell r="E373">
            <v>35</v>
          </cell>
          <cell r="F373">
            <v>170</v>
          </cell>
          <cell r="G373">
            <v>3</v>
          </cell>
          <cell r="H373" t="str">
            <v>FAC</v>
          </cell>
        </row>
        <row r="374">
          <cell r="B374" t="str">
            <v>4002.04F</v>
          </cell>
          <cell r="C374" t="str">
            <v>OML58 Esssential &amp; Emergency lightring</v>
          </cell>
          <cell r="D374">
            <v>2040</v>
          </cell>
          <cell r="E374">
            <v>35</v>
          </cell>
          <cell r="F374">
            <v>170</v>
          </cell>
          <cell r="G374">
            <v>15.373299999999999</v>
          </cell>
          <cell r="H374" t="str">
            <v>FAC</v>
          </cell>
        </row>
        <row r="375">
          <cell r="B375" t="str">
            <v>4002.04G</v>
          </cell>
          <cell r="C375" t="str">
            <v>OML58 AC Split Unit R22 to be C/O</v>
          </cell>
          <cell r="D375">
            <v>6120</v>
          </cell>
          <cell r="E375">
            <v>105</v>
          </cell>
          <cell r="F375">
            <v>684</v>
          </cell>
          <cell r="G375">
            <v>12</v>
          </cell>
          <cell r="H375" t="str">
            <v>FAC</v>
          </cell>
        </row>
        <row r="376">
          <cell r="B376" t="str">
            <v>4002.05A</v>
          </cell>
          <cell r="C376" t="str">
            <v>Office and General Costs of Production</v>
          </cell>
          <cell r="D376">
            <v>527</v>
          </cell>
          <cell r="E376">
            <v>3</v>
          </cell>
          <cell r="F376">
            <v>0</v>
          </cell>
          <cell r="G376">
            <v>0</v>
          </cell>
          <cell r="H376" t="str">
            <v>P.ENG</v>
          </cell>
        </row>
        <row r="377">
          <cell r="B377" t="str">
            <v>4002.05B</v>
          </cell>
          <cell r="C377" t="str">
            <v>Petroleum Engineering Studies</v>
          </cell>
          <cell r="D377">
            <v>373</v>
          </cell>
          <cell r="E377">
            <v>130</v>
          </cell>
          <cell r="F377">
            <v>0</v>
          </cell>
          <cell r="G377">
            <v>0</v>
          </cell>
          <cell r="H377" t="str">
            <v>P.ENG</v>
          </cell>
        </row>
        <row r="378">
          <cell r="B378" t="str">
            <v>4003.01A</v>
          </cell>
          <cell r="C378" t="str">
            <v>OML57 Production Common Costs</v>
          </cell>
          <cell r="D378">
            <v>27200</v>
          </cell>
          <cell r="F378">
            <v>12840.730599999999</v>
          </cell>
          <cell r="G378">
            <v>241</v>
          </cell>
          <cell r="H378" t="str">
            <v>P.ENG</v>
          </cell>
        </row>
        <row r="379">
          <cell r="B379" t="str">
            <v>4003.01B</v>
          </cell>
          <cell r="C379" t="str">
            <v>OML58 Oil Production Common Costs</v>
          </cell>
          <cell r="D379">
            <v>913832</v>
          </cell>
          <cell r="E379">
            <v>2481</v>
          </cell>
          <cell r="F379">
            <v>1040060.2</v>
          </cell>
          <cell r="G379">
            <v>4812.6877500000001</v>
          </cell>
          <cell r="H379" t="str">
            <v>P.ENG</v>
          </cell>
        </row>
        <row r="380">
          <cell r="B380" t="str">
            <v>4003.01C</v>
          </cell>
          <cell r="C380" t="str">
            <v>OML58 Gas Production Common Costs</v>
          </cell>
          <cell r="D380">
            <v>527368</v>
          </cell>
          <cell r="E380">
            <v>3472</v>
          </cell>
          <cell r="F380">
            <v>634688.24010000005</v>
          </cell>
          <cell r="G380">
            <v>3742.1738799999998</v>
          </cell>
          <cell r="H380" t="str">
            <v>GAS</v>
          </cell>
        </row>
        <row r="381">
          <cell r="B381" t="str">
            <v>4003.01F</v>
          </cell>
          <cell r="C381" t="str">
            <v>OML  58 Gas Production Logging Gas</v>
          </cell>
          <cell r="E381">
            <v>175</v>
          </cell>
          <cell r="F381">
            <v>0</v>
          </cell>
          <cell r="G381">
            <v>36</v>
          </cell>
          <cell r="H381" t="str">
            <v>GAS</v>
          </cell>
        </row>
        <row r="382">
          <cell r="B382" t="str">
            <v>4003.01D</v>
          </cell>
          <cell r="C382" t="str">
            <v>OML100 Production Common Costs</v>
          </cell>
          <cell r="D382">
            <v>509279</v>
          </cell>
          <cell r="E382">
            <v>8835</v>
          </cell>
          <cell r="F382">
            <v>218740.34909999999</v>
          </cell>
          <cell r="G382">
            <v>7327.6592700000001</v>
          </cell>
          <cell r="H382" t="str">
            <v>P.ENG</v>
          </cell>
        </row>
        <row r="383">
          <cell r="B383" t="str">
            <v>4003.01E</v>
          </cell>
          <cell r="C383" t="str">
            <v>OML102 Production Common Costs</v>
          </cell>
          <cell r="D383">
            <v>346322</v>
          </cell>
          <cell r="E383">
            <v>6170</v>
          </cell>
          <cell r="F383">
            <v>151713.83489999999</v>
          </cell>
          <cell r="G383">
            <v>5256.1941399999996</v>
          </cell>
          <cell r="H383" t="str">
            <v>P.ENG</v>
          </cell>
        </row>
        <row r="384">
          <cell r="B384" t="str">
            <v>4003.02A</v>
          </cell>
          <cell r="C384" t="str">
            <v>Telecommunication Maintenance</v>
          </cell>
          <cell r="D384">
            <v>28560</v>
          </cell>
          <cell r="E384">
            <v>490</v>
          </cell>
          <cell r="F384">
            <v>11021.248589999999</v>
          </cell>
          <cell r="G384">
            <v>288.84075999999999</v>
          </cell>
          <cell r="H384" t="str">
            <v>FAC</v>
          </cell>
        </row>
        <row r="385">
          <cell r="B385" t="str">
            <v>4003.08A</v>
          </cell>
          <cell r="C385" t="str">
            <v>Value Added Tax - Field / District  Overhead</v>
          </cell>
          <cell r="D385">
            <v>60600</v>
          </cell>
          <cell r="E385">
            <v>318</v>
          </cell>
          <cell r="F385">
            <v>7740</v>
          </cell>
          <cell r="G385">
            <v>48</v>
          </cell>
          <cell r="H385" t="str">
            <v>P.ENG</v>
          </cell>
        </row>
        <row r="386">
          <cell r="B386" t="str">
            <v>4003.09A</v>
          </cell>
          <cell r="C386" t="str">
            <v>Custom Duties - Field / District  Overhead</v>
          </cell>
          <cell r="D386">
            <v>72887</v>
          </cell>
          <cell r="E386">
            <v>0</v>
          </cell>
          <cell r="F386">
            <v>10933.05</v>
          </cell>
          <cell r="G386">
            <v>0</v>
          </cell>
          <cell r="H386" t="str">
            <v>P.ENG</v>
          </cell>
        </row>
        <row r="387">
          <cell r="B387" t="str">
            <v>4005.01A</v>
          </cell>
          <cell r="C387" t="str">
            <v>Development / Industrial Programme</v>
          </cell>
          <cell r="D387">
            <v>136000</v>
          </cell>
          <cell r="F387">
            <v>29287.514929999998</v>
          </cell>
          <cell r="G387">
            <v>12.831709999999999</v>
          </cell>
          <cell r="H387" t="str">
            <v>PAD</v>
          </cell>
        </row>
        <row r="388">
          <cell r="B388" t="str">
            <v>4005.01AA</v>
          </cell>
          <cell r="C388" t="str">
            <v>Value Added Tax</v>
          </cell>
          <cell r="D388">
            <v>97974.336132465949</v>
          </cell>
          <cell r="E388">
            <v>799.50046961422072</v>
          </cell>
          <cell r="F388">
            <v>9147</v>
          </cell>
          <cell r="G388">
            <v>76</v>
          </cell>
          <cell r="H388" t="str">
            <v>PAD</v>
          </cell>
        </row>
        <row r="389">
          <cell r="B389" t="str">
            <v>4005.01B</v>
          </cell>
          <cell r="C389" t="str">
            <v>Scholarship</v>
          </cell>
          <cell r="D389">
            <v>255497</v>
          </cell>
          <cell r="E389">
            <v>1921</v>
          </cell>
          <cell r="F389">
            <v>21291</v>
          </cell>
          <cell r="G389">
            <v>276</v>
          </cell>
          <cell r="H389" t="str">
            <v>PAD</v>
          </cell>
        </row>
        <row r="390">
          <cell r="B390" t="str">
            <v>4005.01C</v>
          </cell>
          <cell r="C390" t="str">
            <v>Agricultural Development</v>
          </cell>
          <cell r="D390">
            <v>75616</v>
          </cell>
          <cell r="F390">
            <v>96397.946510000009</v>
          </cell>
          <cell r="G390">
            <v>0</v>
          </cell>
          <cell r="H390" t="str">
            <v>PAD</v>
          </cell>
        </row>
        <row r="391">
          <cell r="B391" t="str">
            <v>4005.01D</v>
          </cell>
          <cell r="C391" t="str">
            <v>IPS</v>
          </cell>
          <cell r="D391">
            <v>235326</v>
          </cell>
          <cell r="E391">
            <v>1770</v>
          </cell>
          <cell r="F391">
            <v>137494.12002</v>
          </cell>
          <cell r="G391">
            <v>866.69191000000001</v>
          </cell>
          <cell r="H391" t="str">
            <v>PAD</v>
          </cell>
        </row>
        <row r="392">
          <cell r="B392" t="str">
            <v>4005.01E</v>
          </cell>
          <cell r="C392" t="str">
            <v>Micro Credit scheme</v>
          </cell>
          <cell r="D392">
            <v>75616</v>
          </cell>
          <cell r="F392">
            <v>19266</v>
          </cell>
          <cell r="G392">
            <v>0</v>
          </cell>
          <cell r="H392" t="str">
            <v>PAD</v>
          </cell>
        </row>
        <row r="393">
          <cell r="B393" t="str">
            <v>4005.01F</v>
          </cell>
          <cell r="C393" t="str">
            <v>Socio Economic Projects</v>
          </cell>
          <cell r="D393">
            <v>54400</v>
          </cell>
          <cell r="F393">
            <v>7597.8</v>
          </cell>
          <cell r="G393">
            <v>0</v>
          </cell>
          <cell r="H393" t="str">
            <v>PAD</v>
          </cell>
        </row>
        <row r="394">
          <cell r="B394" t="str">
            <v>4005.01F2</v>
          </cell>
          <cell r="C394" t="str">
            <v>Community Health Programme</v>
          </cell>
          <cell r="D394">
            <v>25000</v>
          </cell>
          <cell r="F394">
            <v>20209</v>
          </cell>
          <cell r="G394">
            <v>11.48532</v>
          </cell>
          <cell r="H394" t="str">
            <v>PAD</v>
          </cell>
        </row>
        <row r="395">
          <cell r="B395" t="str">
            <v>4005.01G</v>
          </cell>
          <cell r="C395" t="str">
            <v>Skill Acqiusition Programme</v>
          </cell>
          <cell r="D395">
            <v>333200</v>
          </cell>
          <cell r="F395">
            <v>53116.174500000001</v>
          </cell>
          <cell r="G395">
            <v>0</v>
          </cell>
          <cell r="H395" t="str">
            <v>PAD</v>
          </cell>
        </row>
        <row r="396">
          <cell r="B396" t="str">
            <v>4005.01H</v>
          </cell>
          <cell r="C396" t="str">
            <v>Capacity Building Programme</v>
          </cell>
          <cell r="D396">
            <v>54400</v>
          </cell>
          <cell r="F396">
            <v>7566.4059999999999</v>
          </cell>
          <cell r="G396">
            <v>0</v>
          </cell>
          <cell r="H396" t="str">
            <v>PAD</v>
          </cell>
        </row>
        <row r="397">
          <cell r="B397" t="str">
            <v>4005.01I</v>
          </cell>
          <cell r="C397" t="str">
            <v>Schools</v>
          </cell>
          <cell r="D397">
            <v>299200</v>
          </cell>
          <cell r="F397">
            <v>130632.23572</v>
          </cell>
          <cell r="G397">
            <v>0</v>
          </cell>
          <cell r="H397" t="str">
            <v>PAD</v>
          </cell>
        </row>
        <row r="398">
          <cell r="B398" t="str">
            <v>4005.01J</v>
          </cell>
          <cell r="C398" t="str">
            <v>Enlightenment Programme</v>
          </cell>
          <cell r="D398">
            <v>37672</v>
          </cell>
          <cell r="F398">
            <v>3139</v>
          </cell>
          <cell r="G398">
            <v>0</v>
          </cell>
          <cell r="H398" t="str">
            <v>PAD</v>
          </cell>
        </row>
        <row r="399">
          <cell r="B399" t="str">
            <v>4005.01K</v>
          </cell>
          <cell r="C399" t="str">
            <v>Research Grants/Endowment Fund</v>
          </cell>
          <cell r="D399">
            <v>68000</v>
          </cell>
          <cell r="F399">
            <v>82500</v>
          </cell>
          <cell r="G399">
            <v>0</v>
          </cell>
          <cell r="H399" t="str">
            <v>PAD</v>
          </cell>
        </row>
        <row r="400">
          <cell r="B400" t="str">
            <v>4005.01L</v>
          </cell>
          <cell r="C400" t="str">
            <v>Water Project</v>
          </cell>
          <cell r="D400">
            <v>122400</v>
          </cell>
          <cell r="F400">
            <v>115971.14818</v>
          </cell>
          <cell r="G400">
            <v>0</v>
          </cell>
          <cell r="H400" t="str">
            <v>PAD</v>
          </cell>
        </row>
        <row r="401">
          <cell r="B401" t="str">
            <v>4005.01M</v>
          </cell>
          <cell r="C401" t="str">
            <v>Community Health Projects</v>
          </cell>
          <cell r="D401">
            <v>122400</v>
          </cell>
          <cell r="F401">
            <v>18116.272199999999</v>
          </cell>
          <cell r="G401">
            <v>0</v>
          </cell>
          <cell r="H401" t="str">
            <v>PAD</v>
          </cell>
        </row>
        <row r="402">
          <cell r="B402" t="str">
            <v>4005.01N</v>
          </cell>
          <cell r="C402" t="str">
            <v>Sundries (Equipments etc)</v>
          </cell>
          <cell r="D402">
            <v>149600</v>
          </cell>
          <cell r="F402">
            <v>12467</v>
          </cell>
          <cell r="G402">
            <v>0</v>
          </cell>
          <cell r="H402" t="str">
            <v>PAD</v>
          </cell>
        </row>
        <row r="403">
          <cell r="B403" t="str">
            <v>4005.01O</v>
          </cell>
          <cell r="C403" t="str">
            <v>School Building Construction</v>
          </cell>
          <cell r="D403">
            <v>272000</v>
          </cell>
          <cell r="F403">
            <v>122598.90243999999</v>
          </cell>
          <cell r="G403">
            <v>171.93380999999999</v>
          </cell>
          <cell r="H403" t="str">
            <v>PAD</v>
          </cell>
        </row>
        <row r="404">
          <cell r="B404" t="str">
            <v>4005.01P</v>
          </cell>
          <cell r="C404" t="str">
            <v>Road repairs</v>
          </cell>
          <cell r="D404">
            <v>68000</v>
          </cell>
          <cell r="F404">
            <v>52310.989170000001</v>
          </cell>
          <cell r="G404">
            <v>0</v>
          </cell>
          <cell r="H404" t="str">
            <v>PAD</v>
          </cell>
        </row>
        <row r="405">
          <cell r="B405" t="str">
            <v>4005.01Q</v>
          </cell>
          <cell r="C405" t="str">
            <v>Pit Fencing</v>
          </cell>
          <cell r="D405">
            <v>54400</v>
          </cell>
          <cell r="F405">
            <v>27078.531920000001</v>
          </cell>
          <cell r="G405">
            <v>0</v>
          </cell>
          <cell r="H405" t="str">
            <v>PAD</v>
          </cell>
        </row>
        <row r="406">
          <cell r="B406" t="str">
            <v>4005.01R</v>
          </cell>
          <cell r="C406" t="str">
            <v>OML58 Economic Empowerment Programmes</v>
          </cell>
          <cell r="D406">
            <v>340000</v>
          </cell>
          <cell r="F406">
            <v>272400.03119999997</v>
          </cell>
          <cell r="G406">
            <v>249.77838</v>
          </cell>
          <cell r="H406" t="str">
            <v>PAD</v>
          </cell>
        </row>
        <row r="407">
          <cell r="B407" t="str">
            <v>4005.01S</v>
          </cell>
          <cell r="C407" t="str">
            <v>OML100 Economic Empowerment Programmes</v>
          </cell>
          <cell r="D407">
            <v>13600</v>
          </cell>
          <cell r="F407">
            <v>1133</v>
          </cell>
          <cell r="G407">
            <v>0</v>
          </cell>
          <cell r="H407" t="str">
            <v>PAD</v>
          </cell>
        </row>
        <row r="408">
          <cell r="B408" t="str">
            <v>4005.01T</v>
          </cell>
          <cell r="C408" t="str">
            <v>Other Road Works</v>
          </cell>
          <cell r="D408">
            <v>194616</v>
          </cell>
          <cell r="F408">
            <v>60968</v>
          </cell>
          <cell r="G408">
            <v>22.970650000000003</v>
          </cell>
          <cell r="H408" t="str">
            <v>PAD</v>
          </cell>
        </row>
        <row r="409">
          <cell r="B409" t="str">
            <v>4005.01U</v>
          </cell>
          <cell r="C409" t="str">
            <v>Community assisted projects</v>
          </cell>
          <cell r="D409">
            <v>54400</v>
          </cell>
          <cell r="F409">
            <v>4533</v>
          </cell>
          <cell r="G409">
            <v>0</v>
          </cell>
          <cell r="H409" t="str">
            <v>PAD</v>
          </cell>
        </row>
        <row r="410">
          <cell r="B410" t="str">
            <v>4005.01V</v>
          </cell>
          <cell r="C410" t="str">
            <v>Community Assistance</v>
          </cell>
          <cell r="D410">
            <v>291584</v>
          </cell>
          <cell r="F410">
            <v>188040</v>
          </cell>
          <cell r="G410">
            <v>0</v>
          </cell>
          <cell r="H410" t="str">
            <v>PAD</v>
          </cell>
        </row>
        <row r="411">
          <cell r="B411" t="str">
            <v>4005.01W</v>
          </cell>
          <cell r="C411" t="str">
            <v>Maintenance of Community Electricity Network</v>
          </cell>
          <cell r="D411">
            <v>35088</v>
          </cell>
          <cell r="E411">
            <v>0</v>
          </cell>
          <cell r="F411">
            <v>87384.709459999998</v>
          </cell>
          <cell r="G411">
            <v>0</v>
          </cell>
          <cell r="H411" t="str">
            <v>PAD</v>
          </cell>
        </row>
        <row r="412">
          <cell r="B412" t="str">
            <v>4005.01X</v>
          </cell>
          <cell r="C412" t="str">
            <v>Permanent Electrification</v>
          </cell>
          <cell r="D412">
            <v>23040</v>
          </cell>
          <cell r="E412">
            <v>471</v>
          </cell>
          <cell r="F412">
            <v>32297.242340000001</v>
          </cell>
          <cell r="G412">
            <v>184</v>
          </cell>
          <cell r="H412" t="str">
            <v>PAD</v>
          </cell>
        </row>
        <row r="413">
          <cell r="B413" t="str">
            <v>4005.01Y</v>
          </cell>
          <cell r="C413" t="str">
            <v>Road Construction</v>
          </cell>
          <cell r="D413">
            <v>544000</v>
          </cell>
          <cell r="F413">
            <v>659852.26528000005</v>
          </cell>
          <cell r="G413">
            <v>6.00603</v>
          </cell>
          <cell r="H413" t="str">
            <v>PAD</v>
          </cell>
        </row>
        <row r="414">
          <cell r="B414" t="str">
            <v>4005.01Z</v>
          </cell>
          <cell r="C414" t="str">
            <v>Cottage Industry</v>
          </cell>
          <cell r="D414">
            <v>25000</v>
          </cell>
          <cell r="E414">
            <v>0</v>
          </cell>
          <cell r="F414">
            <v>10309.733419999999</v>
          </cell>
          <cell r="G414">
            <v>595.00954000000002</v>
          </cell>
          <cell r="H414" t="str">
            <v>PAD</v>
          </cell>
        </row>
        <row r="415">
          <cell r="B415" t="str">
            <v>4022.11</v>
          </cell>
          <cell r="C415" t="str">
            <v>Documentation &amp; Subcriptions</v>
          </cell>
          <cell r="D415">
            <v>25000</v>
          </cell>
          <cell r="E415">
            <v>150</v>
          </cell>
          <cell r="F415">
            <v>2083</v>
          </cell>
          <cell r="G415">
            <v>13</v>
          </cell>
          <cell r="H415" t="str">
            <v>FAD</v>
          </cell>
        </row>
        <row r="416">
          <cell r="B416" t="str">
            <v>4022.12</v>
          </cell>
          <cell r="C416" t="str">
            <v>Clubs</v>
          </cell>
          <cell r="D416">
            <v>48336</v>
          </cell>
          <cell r="E416">
            <v>0</v>
          </cell>
          <cell r="F416">
            <v>26767.411789999998</v>
          </cell>
          <cell r="G416">
            <v>5</v>
          </cell>
          <cell r="H416" t="str">
            <v>FAD</v>
          </cell>
        </row>
        <row r="417">
          <cell r="B417" t="str">
            <v>4022.13</v>
          </cell>
          <cell r="C417" t="str">
            <v>Other Personnel Costs - Security</v>
          </cell>
          <cell r="D417">
            <v>930688</v>
          </cell>
          <cell r="E417">
            <v>1576</v>
          </cell>
          <cell r="F417">
            <v>581659.48109000002</v>
          </cell>
          <cell r="G417">
            <v>442</v>
          </cell>
          <cell r="H417" t="str">
            <v>FAD</v>
          </cell>
        </row>
        <row r="418">
          <cell r="B418" t="str">
            <v>4025.06A</v>
          </cell>
          <cell r="C418" t="str">
            <v>Safety Wears</v>
          </cell>
          <cell r="D418">
            <v>1274.1857289721365</v>
          </cell>
          <cell r="E418">
            <v>8.4337349397590362</v>
          </cell>
          <cell r="F418">
            <v>747.18877439691755</v>
          </cell>
          <cell r="G418">
            <v>10.921436746987949</v>
          </cell>
          <cell r="H418" t="str">
            <v>PAD</v>
          </cell>
        </row>
        <row r="419">
          <cell r="B419" t="str">
            <v>4025.06B</v>
          </cell>
          <cell r="C419" t="str">
            <v>Gifts &amp; Invitation</v>
          </cell>
          <cell r="D419">
            <v>402885.39239880885</v>
          </cell>
          <cell r="E419">
            <v>50.602409638554214</v>
          </cell>
          <cell r="F419">
            <v>236253.97438073964</v>
          </cell>
          <cell r="G419">
            <v>65.528620481927689</v>
          </cell>
          <cell r="H419" t="str">
            <v>PAD</v>
          </cell>
        </row>
        <row r="420">
          <cell r="B420" t="str">
            <v>4025.06C</v>
          </cell>
          <cell r="C420" t="str">
            <v>Corporate Advert. Expenses</v>
          </cell>
          <cell r="D420">
            <v>109215.91962618312</v>
          </cell>
          <cell r="E420">
            <v>240.36144578313252</v>
          </cell>
          <cell r="F420">
            <v>64044.752091164359</v>
          </cell>
          <cell r="G420">
            <v>311.26094728915655</v>
          </cell>
          <cell r="H420" t="str">
            <v>PAD</v>
          </cell>
        </row>
        <row r="421">
          <cell r="B421" t="str">
            <v>4025.06D</v>
          </cell>
          <cell r="C421" t="str">
            <v>Legal Expenses</v>
          </cell>
          <cell r="D421">
            <v>485.4040872274806</v>
          </cell>
          <cell r="E421">
            <v>0</v>
          </cell>
          <cell r="F421">
            <v>284.6433426273972</v>
          </cell>
          <cell r="G421">
            <v>0</v>
          </cell>
          <cell r="H421" t="str">
            <v>PAD</v>
          </cell>
        </row>
        <row r="422">
          <cell r="B422" t="str">
            <v>4025.06E</v>
          </cell>
          <cell r="C422" t="str">
            <v>Accommodation</v>
          </cell>
          <cell r="D422">
            <v>0</v>
          </cell>
          <cell r="E422">
            <v>210.84337349397592</v>
          </cell>
          <cell r="F422">
            <v>0</v>
          </cell>
          <cell r="G422">
            <v>273.03591867469873</v>
          </cell>
          <cell r="H422" t="str">
            <v>PAD</v>
          </cell>
        </row>
        <row r="423">
          <cell r="B423" t="str">
            <v>4025.06F</v>
          </cell>
          <cell r="C423" t="str">
            <v>Salaries</v>
          </cell>
          <cell r="D423">
            <v>322104.44420241151</v>
          </cell>
          <cell r="E423">
            <v>0</v>
          </cell>
          <cell r="F423">
            <v>188883.62930068819</v>
          </cell>
          <cell r="G423">
            <v>0</v>
          </cell>
          <cell r="H423" t="str">
            <v>PAD</v>
          </cell>
        </row>
        <row r="424">
          <cell r="B424" t="str">
            <v>4025.06G</v>
          </cell>
          <cell r="C424" t="str">
            <v>External Services</v>
          </cell>
          <cell r="D424">
            <v>66743.061993778581</v>
          </cell>
          <cell r="E424">
            <v>21.08433734939759</v>
          </cell>
          <cell r="F424">
            <v>39138.459611267113</v>
          </cell>
          <cell r="G424">
            <v>27.303591867469873</v>
          </cell>
          <cell r="H424" t="str">
            <v>PAD</v>
          </cell>
        </row>
        <row r="425">
          <cell r="B425" t="str">
            <v>4025.06H</v>
          </cell>
          <cell r="C425" t="str">
            <v>Computer Software</v>
          </cell>
          <cell r="D425">
            <v>8494.5715264809096</v>
          </cell>
          <cell r="E425">
            <v>84.337349397590359</v>
          </cell>
          <cell r="F425">
            <v>4981.2584959794503</v>
          </cell>
          <cell r="G425">
            <v>109.21436746987949</v>
          </cell>
          <cell r="H425" t="str">
            <v>PAD</v>
          </cell>
        </row>
        <row r="426">
          <cell r="B426" t="str">
            <v>4025.06I</v>
          </cell>
          <cell r="C426" t="str">
            <v>Allocation Helicopter</v>
          </cell>
          <cell r="D426">
            <v>2427.0204361374026</v>
          </cell>
          <cell r="E426">
            <v>84.337349397590359</v>
          </cell>
          <cell r="F426">
            <v>1423.2167131369856</v>
          </cell>
          <cell r="G426">
            <v>109.21436746987949</v>
          </cell>
          <cell r="H426" t="str">
            <v>PAD</v>
          </cell>
        </row>
        <row r="427">
          <cell r="B427" t="str">
            <v>4026.01</v>
          </cell>
          <cell r="C427" t="str">
            <v>Bank Charges / Commissions</v>
          </cell>
          <cell r="D427">
            <v>25000</v>
          </cell>
          <cell r="E427">
            <v>150</v>
          </cell>
          <cell r="F427">
            <v>16329.63111</v>
          </cell>
          <cell r="G427">
            <v>1704</v>
          </cell>
          <cell r="H427" t="str">
            <v>FAD</v>
          </cell>
        </row>
        <row r="428">
          <cell r="B428" t="str">
            <v>132.05ZA</v>
          </cell>
          <cell r="C428" t="str">
            <v>OML 58 Alstom Turbine</v>
          </cell>
          <cell r="F428">
            <v>568.32497999999998</v>
          </cell>
          <cell r="G428">
            <v>65.252229999999997</v>
          </cell>
        </row>
        <row r="429">
          <cell r="B429">
            <v>140.19999999999999</v>
          </cell>
          <cell r="C429" t="str">
            <v>Unisup/SAP R3</v>
          </cell>
          <cell r="F429">
            <v>-4301.5217300000022</v>
          </cell>
          <cell r="G429">
            <v>-1884.03613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 2006 MT IAP SEQUENCE "/>
      <sheetName val="Q1 2006 MT-IAP_BP"/>
      <sheetName val="Well Readiness Mar'06 Sequence2"/>
      <sheetName val="Maintenace"/>
      <sheetName val="Mapping Fields to AGG node"/>
      <sheetName val="Maintenace_working"/>
      <sheetName val="DraftWell Readiness Mar'06 Seq"/>
      <sheetName val="Materials"/>
      <sheetName val="Loc Prep"/>
      <sheetName val="Flowline"/>
      <sheetName val="MoU"/>
      <sheetName val="NTD readiness"/>
      <sheetName val="Q1 2006 MT-IAP_P3e"/>
      <sheetName val="MARCH 2006 MT IAP SEQUENCE  "/>
      <sheetName val="Well Readiness Mar'06 Seq"/>
      <sheetName val="EIA"/>
      <sheetName val="EIA (2)"/>
      <sheetName val="Land acquisition status"/>
      <sheetName val="Mar IAP Land Acq Sequence"/>
    </sheetNames>
    <sheetDataSet>
      <sheetData sheetId="0"/>
      <sheetData sheetId="1"/>
      <sheetData sheetId="2"/>
      <sheetData sheetId="3"/>
      <sheetData sheetId="4">
        <row r="3">
          <cell r="A3" t="str">
            <v>ADIBAWA</v>
          </cell>
        </row>
        <row r="4">
          <cell r="A4" t="str">
            <v>ADIBAWA NORTHEAST</v>
          </cell>
        </row>
        <row r="5">
          <cell r="A5" t="str">
            <v>AFAM</v>
          </cell>
        </row>
        <row r="6">
          <cell r="A6" t="str">
            <v>AFIESERE</v>
          </cell>
        </row>
        <row r="7">
          <cell r="A7" t="str">
            <v>AFREMO</v>
          </cell>
        </row>
        <row r="8">
          <cell r="A8" t="str">
            <v xml:space="preserve">AGBADA </v>
          </cell>
        </row>
        <row r="9">
          <cell r="A9" t="str">
            <v>AGBADA NORTH</v>
          </cell>
        </row>
        <row r="10">
          <cell r="A10" t="str">
            <v>AGBAYA</v>
          </cell>
        </row>
        <row r="11">
          <cell r="A11" t="str">
            <v>AHIA</v>
          </cell>
        </row>
        <row r="12">
          <cell r="A12" t="str">
            <v>AJATITON</v>
          </cell>
        </row>
        <row r="13">
          <cell r="A13" t="str">
            <v>AJOKPORI</v>
          </cell>
        </row>
        <row r="14">
          <cell r="A14" t="str">
            <v>AJUJU</v>
          </cell>
        </row>
        <row r="15">
          <cell r="A15" t="str">
            <v>AKASO</v>
          </cell>
        </row>
        <row r="16">
          <cell r="A16" t="str">
            <v>AKONO</v>
          </cell>
        </row>
        <row r="17">
          <cell r="A17" t="str">
            <v>ALAKIRI</v>
          </cell>
        </row>
        <row r="18">
          <cell r="A18" t="str">
            <v>ALAKIRI EAST</v>
          </cell>
        </row>
        <row r="19">
          <cell r="A19" t="str">
            <v>AMESHI</v>
          </cell>
        </row>
        <row r="20">
          <cell r="A20" t="str">
            <v>AMUKPE</v>
          </cell>
        </row>
        <row r="21">
          <cell r="A21" t="str">
            <v>ANGALALEI</v>
          </cell>
        </row>
        <row r="22">
          <cell r="A22" t="str">
            <v>ANIEZE</v>
          </cell>
        </row>
        <row r="23">
          <cell r="A23" t="str">
            <v>APARA</v>
          </cell>
        </row>
        <row r="24">
          <cell r="A24" t="str">
            <v>ASARAMATORU</v>
          </cell>
        </row>
        <row r="25">
          <cell r="A25" t="str">
            <v>ASARITORU</v>
          </cell>
        </row>
        <row r="26">
          <cell r="A26" t="str">
            <v>ASSA</v>
          </cell>
        </row>
        <row r="27">
          <cell r="A27" t="str">
            <v>ASSA NORTH</v>
          </cell>
        </row>
        <row r="28">
          <cell r="A28" t="str">
            <v>ATALA</v>
          </cell>
        </row>
        <row r="29">
          <cell r="A29" t="str">
            <v>AWOBA</v>
          </cell>
        </row>
        <row r="30">
          <cell r="A30" t="str">
            <v>AWOBA NORTH</v>
          </cell>
        </row>
        <row r="31">
          <cell r="A31" t="str">
            <v>AWOBA NORTHWEST</v>
          </cell>
        </row>
        <row r="32">
          <cell r="A32" t="str">
            <v>BANIELE</v>
          </cell>
        </row>
        <row r="33">
          <cell r="A33" t="str">
            <v>BATAN</v>
          </cell>
        </row>
        <row r="34">
          <cell r="A34" t="str">
            <v xml:space="preserve">BELEMA </v>
          </cell>
        </row>
        <row r="35">
          <cell r="A35" t="str">
            <v>BENISEDE</v>
          </cell>
        </row>
        <row r="36">
          <cell r="A36" t="str">
            <v>BISENI (SAMABRI)</v>
          </cell>
        </row>
        <row r="37">
          <cell r="A37" t="str">
            <v>BODO WEST</v>
          </cell>
        </row>
        <row r="38">
          <cell r="A38" t="str">
            <v>BOMADI</v>
          </cell>
        </row>
        <row r="39">
          <cell r="A39" t="str">
            <v>BOMU</v>
          </cell>
        </row>
        <row r="40">
          <cell r="A40" t="str">
            <v>BONNY</v>
          </cell>
        </row>
        <row r="41">
          <cell r="A41" t="str">
            <v>BUGUMA CREEK</v>
          </cell>
        </row>
        <row r="42">
          <cell r="A42" t="str">
            <v>CAWTHORNE CHANNEL</v>
          </cell>
        </row>
        <row r="43">
          <cell r="A43" t="str">
            <v>DIEBU CREEK</v>
          </cell>
        </row>
        <row r="44">
          <cell r="A44" t="str">
            <v>EA</v>
          </cell>
        </row>
        <row r="45">
          <cell r="A45" t="str">
            <v>EGBEMA</v>
          </cell>
        </row>
        <row r="46">
          <cell r="A46" t="str">
            <v>EGBEMA WEST</v>
          </cell>
        </row>
        <row r="47">
          <cell r="A47" t="str">
            <v>EGBOLOM</v>
          </cell>
        </row>
        <row r="48">
          <cell r="A48" t="str">
            <v>EGWA</v>
          </cell>
        </row>
        <row r="49">
          <cell r="A49" t="str">
            <v>EJA</v>
          </cell>
        </row>
        <row r="50">
          <cell r="A50" t="str">
            <v>EKULAMA</v>
          </cell>
        </row>
        <row r="51">
          <cell r="A51" t="str">
            <v>ELELENWA</v>
          </cell>
        </row>
        <row r="52">
          <cell r="A52" t="str">
            <v>ELEPA</v>
          </cell>
        </row>
        <row r="53">
          <cell r="A53" t="str">
            <v>EMOHUA</v>
          </cell>
        </row>
        <row r="54">
          <cell r="A54" t="str">
            <v>ENWHE</v>
          </cell>
        </row>
        <row r="55">
          <cell r="A55" t="str">
            <v>ERIEMU</v>
          </cell>
        </row>
        <row r="56">
          <cell r="A56" t="str">
            <v>ESCRAVOS BEACH</v>
          </cell>
        </row>
        <row r="57">
          <cell r="A57" t="str">
            <v>ETE</v>
          </cell>
        </row>
        <row r="58">
          <cell r="A58" t="str">
            <v>ETELEBOU</v>
          </cell>
        </row>
        <row r="59">
          <cell r="A59" t="str">
            <v>EVWRENI</v>
          </cell>
        </row>
        <row r="60">
          <cell r="A60" t="str">
            <v>FORCADOS SOUTHWEST</v>
          </cell>
        </row>
        <row r="61">
          <cell r="A61" t="str">
            <v>FORCADOS-YOKRI</v>
          </cell>
        </row>
        <row r="62">
          <cell r="A62" t="str">
            <v>GBARAN</v>
          </cell>
        </row>
        <row r="63">
          <cell r="A63" t="str">
            <v>GBETIOKUN</v>
          </cell>
        </row>
        <row r="64">
          <cell r="A64" t="str">
            <v>H A</v>
          </cell>
        </row>
        <row r="65">
          <cell r="A65" t="str">
            <v>H D</v>
          </cell>
        </row>
        <row r="66">
          <cell r="A66" t="str">
            <v>IBIGWE</v>
          </cell>
        </row>
        <row r="67">
          <cell r="A67" t="str">
            <v>IGBOMOTORU</v>
          </cell>
        </row>
        <row r="68">
          <cell r="A68" t="str">
            <v>IGBOMOTORU NORTH</v>
          </cell>
        </row>
        <row r="69">
          <cell r="A69" t="str">
            <v xml:space="preserve">IMO RIVER </v>
          </cell>
        </row>
        <row r="70">
          <cell r="A70" t="str">
            <v>ISENI</v>
          </cell>
        </row>
        <row r="71">
          <cell r="A71" t="str">
            <v>ISIMIRI</v>
          </cell>
        </row>
        <row r="72">
          <cell r="A72" t="str">
            <v>ISOKO</v>
          </cell>
        </row>
        <row r="73">
          <cell r="A73" t="str">
            <v>ISU</v>
          </cell>
        </row>
        <row r="74">
          <cell r="A74" t="str">
            <v>JONES CREEK</v>
          </cell>
        </row>
        <row r="75">
          <cell r="A75" t="str">
            <v>K D</v>
          </cell>
        </row>
        <row r="76">
          <cell r="A76" t="str">
            <v>K L</v>
          </cell>
        </row>
        <row r="77">
          <cell r="A77" t="str">
            <v>KALAEKULE</v>
          </cell>
        </row>
        <row r="78">
          <cell r="A78" t="str">
            <v>KANBO</v>
          </cell>
        </row>
        <row r="79">
          <cell r="A79" t="str">
            <v>KI</v>
          </cell>
        </row>
        <row r="80">
          <cell r="A80" t="str">
            <v>KOKORI</v>
          </cell>
        </row>
        <row r="81">
          <cell r="A81" t="str">
            <v>KOLO CREEK</v>
          </cell>
        </row>
        <row r="82">
          <cell r="A82" t="str">
            <v>KOROAMA</v>
          </cell>
        </row>
        <row r="83">
          <cell r="A83" t="str">
            <v>KOROKORO</v>
          </cell>
        </row>
        <row r="84">
          <cell r="A84" t="str">
            <v>KORONAMA</v>
          </cell>
        </row>
        <row r="85">
          <cell r="A85" t="str">
            <v>KRAKAMA</v>
          </cell>
        </row>
        <row r="86">
          <cell r="A86" t="str">
            <v>KUGBE</v>
          </cell>
        </row>
        <row r="87">
          <cell r="A87" t="str">
            <v>MINI NTA</v>
          </cell>
        </row>
        <row r="88">
          <cell r="A88" t="str">
            <v>MOSOGAR</v>
          </cell>
        </row>
        <row r="89">
          <cell r="A89" t="str">
            <v xml:space="preserve">NEMBE CREEK </v>
          </cell>
        </row>
        <row r="90">
          <cell r="A90" t="str">
            <v>NEMBE CREEK EAST</v>
          </cell>
        </row>
        <row r="91">
          <cell r="A91" t="str">
            <v>NGBOKO</v>
          </cell>
        </row>
        <row r="92">
          <cell r="A92" t="str">
            <v>NKALI</v>
          </cell>
        </row>
        <row r="93">
          <cell r="A93" t="str">
            <v>NUN RIVER</v>
          </cell>
        </row>
        <row r="94">
          <cell r="A94" t="str">
            <v>OBEAKPU</v>
          </cell>
        </row>
        <row r="95">
          <cell r="A95" t="str">
            <v>OBELE</v>
          </cell>
        </row>
        <row r="96">
          <cell r="A96" t="str">
            <v>OBEN</v>
          </cell>
        </row>
        <row r="97">
          <cell r="A97" t="str">
            <v>OBIGBO</v>
          </cell>
        </row>
        <row r="98">
          <cell r="A98" t="str">
            <v>OBIGBO NORTH</v>
          </cell>
        </row>
        <row r="99">
          <cell r="A99" t="str">
            <v>OBUZO</v>
          </cell>
        </row>
        <row r="100">
          <cell r="A100" t="str">
            <v>ODEAMA CREEK</v>
          </cell>
        </row>
        <row r="101">
          <cell r="A101" t="str">
            <v>ODIDI</v>
          </cell>
        </row>
        <row r="102">
          <cell r="A102" t="str">
            <v>ODON</v>
          </cell>
        </row>
        <row r="103">
          <cell r="A103" t="str">
            <v>OFEMINI</v>
          </cell>
        </row>
        <row r="104">
          <cell r="A104" t="str">
            <v>OFOROLA</v>
          </cell>
        </row>
        <row r="105">
          <cell r="A105" t="str">
            <v>OGARA</v>
          </cell>
        </row>
        <row r="106">
          <cell r="A106" t="str">
            <v>OGARA NORTH</v>
          </cell>
        </row>
        <row r="107">
          <cell r="A107" t="str">
            <v>OGBOTOBO</v>
          </cell>
        </row>
        <row r="108">
          <cell r="A108" t="str">
            <v>OGINI</v>
          </cell>
        </row>
        <row r="109">
          <cell r="A109" t="str">
            <v>OGUTA</v>
          </cell>
        </row>
        <row r="110">
          <cell r="A110" t="str">
            <v>OHURU</v>
          </cell>
        </row>
        <row r="111">
          <cell r="A111" t="str">
            <v>OKIORI</v>
          </cell>
        </row>
        <row r="112">
          <cell r="A112" t="str">
            <v>OKOPORO</v>
          </cell>
        </row>
        <row r="113">
          <cell r="A113" t="str">
            <v>OKOROBA</v>
          </cell>
        </row>
        <row r="114">
          <cell r="A114" t="str">
            <v>OKPOKUNOU</v>
          </cell>
        </row>
        <row r="115">
          <cell r="A115" t="str">
            <v>OKPORHURU</v>
          </cell>
        </row>
        <row r="116">
          <cell r="A116" t="str">
            <v xml:space="preserve">OLOIBIRI </v>
          </cell>
        </row>
        <row r="117">
          <cell r="A117" t="str">
            <v>OLOMORO</v>
          </cell>
        </row>
        <row r="118">
          <cell r="A118" t="str">
            <v>OLOMORO/OLEH</v>
          </cell>
        </row>
        <row r="119">
          <cell r="A119" t="str">
            <v>OLUA</v>
          </cell>
        </row>
        <row r="120">
          <cell r="A120" t="str">
            <v>OPOBO NORTH</v>
          </cell>
        </row>
        <row r="121">
          <cell r="A121" t="str">
            <v>OPOBO SOUTH</v>
          </cell>
        </row>
        <row r="122">
          <cell r="A122" t="str">
            <v>OPOMOYO</v>
          </cell>
        </row>
        <row r="123">
          <cell r="A123" t="str">
            <v>OPUAMA</v>
          </cell>
        </row>
        <row r="124">
          <cell r="A124" t="str">
            <v>OPUGBENE</v>
          </cell>
        </row>
        <row r="125">
          <cell r="A125" t="str">
            <v>OPUKUSHI</v>
          </cell>
        </row>
        <row r="126">
          <cell r="A126" t="str">
            <v>OPUKUSHI NORTH</v>
          </cell>
        </row>
        <row r="127">
          <cell r="A127" t="str">
            <v>OROGHO</v>
          </cell>
        </row>
        <row r="128">
          <cell r="A128" t="str">
            <v>ORONI</v>
          </cell>
        </row>
        <row r="129">
          <cell r="A129" t="str">
            <v>ORUBIRI</v>
          </cell>
        </row>
        <row r="130">
          <cell r="A130" t="str">
            <v>OSIOKA</v>
          </cell>
        </row>
        <row r="131">
          <cell r="A131" t="str">
            <v>OTAKIKPO</v>
          </cell>
        </row>
        <row r="132">
          <cell r="A132" t="str">
            <v>OTAMINI</v>
          </cell>
        </row>
        <row r="133">
          <cell r="A133" t="str">
            <v>OTUMARA</v>
          </cell>
        </row>
        <row r="134">
          <cell r="A134" t="str">
            <v>OVHOR</v>
          </cell>
        </row>
        <row r="135">
          <cell r="A135" t="str">
            <v>OWEH</v>
          </cell>
        </row>
        <row r="136">
          <cell r="A136" t="str">
            <v>OZORO</v>
          </cell>
        </row>
        <row r="137">
          <cell r="A137" t="str">
            <v>RAPELE</v>
          </cell>
        </row>
        <row r="138">
          <cell r="A138" t="str">
            <v>RUMUEKPE</v>
          </cell>
        </row>
        <row r="139">
          <cell r="A139" t="str">
            <v>SAGHARA</v>
          </cell>
        </row>
        <row r="140">
          <cell r="A140" t="str">
            <v>SANTA BARBARA</v>
          </cell>
        </row>
        <row r="141">
          <cell r="A141" t="str">
            <v>SANTA BARBARA SOUTH</v>
          </cell>
        </row>
        <row r="142">
          <cell r="A142" t="str">
            <v>SAPELE</v>
          </cell>
        </row>
        <row r="143">
          <cell r="A143" t="str">
            <v>SEIBOU</v>
          </cell>
        </row>
        <row r="144">
          <cell r="A144" t="str">
            <v>SOKU</v>
          </cell>
        </row>
        <row r="145">
          <cell r="A145" t="str">
            <v>SOKU NORTH</v>
          </cell>
        </row>
        <row r="146">
          <cell r="A146" t="str">
            <v>TUNU</v>
          </cell>
        </row>
        <row r="147">
          <cell r="A147" t="str">
            <v>UBALEME</v>
          </cell>
        </row>
        <row r="148">
          <cell r="A148" t="str">
            <v>UBEFAN</v>
          </cell>
        </row>
        <row r="149">
          <cell r="A149" t="str">
            <v>UBIE</v>
          </cell>
        </row>
        <row r="150">
          <cell r="A150" t="str">
            <v>UBIMA</v>
          </cell>
        </row>
        <row r="151">
          <cell r="A151" t="str">
            <v>UGADA</v>
          </cell>
        </row>
        <row r="152">
          <cell r="A152" t="str">
            <v>UGHELLI EAST</v>
          </cell>
        </row>
        <row r="153">
          <cell r="A153" t="str">
            <v>UGHELLI WEST</v>
          </cell>
        </row>
        <row r="154">
          <cell r="A154" t="str">
            <v>UMUECHEM</v>
          </cell>
        </row>
        <row r="155">
          <cell r="A155" t="str">
            <v>UMUTU</v>
          </cell>
        </row>
        <row r="156">
          <cell r="A156" t="str">
            <v>URHURE</v>
          </cell>
        </row>
        <row r="157">
          <cell r="A157" t="str">
            <v>UTAPATE</v>
          </cell>
        </row>
        <row r="158">
          <cell r="A158" t="str">
            <v>UTAPATE SOUTH</v>
          </cell>
        </row>
        <row r="159">
          <cell r="A159" t="str">
            <v>UTAPATE WEST</v>
          </cell>
        </row>
        <row r="160">
          <cell r="A160" t="str">
            <v>UTOROGU</v>
          </cell>
        </row>
        <row r="161">
          <cell r="A161" t="str">
            <v>UZERE EAST</v>
          </cell>
        </row>
        <row r="162">
          <cell r="A162" t="str">
            <v>UZERE WEST</v>
          </cell>
        </row>
        <row r="163">
          <cell r="A163" t="str">
            <v>UZU</v>
          </cell>
        </row>
        <row r="164">
          <cell r="A164" t="str">
            <v>WARRI RIVER</v>
          </cell>
        </row>
        <row r="165">
          <cell r="A165" t="str">
            <v>YORLA</v>
          </cell>
        </row>
        <row r="166">
          <cell r="A166" t="str">
            <v>ZARAMA</v>
          </cell>
        </row>
        <row r="167">
          <cell r="A167" t="str">
            <v>ABA MANIFOLD</v>
          </cell>
        </row>
        <row r="168">
          <cell r="A168" t="str">
            <v>ZARAMA GAS</v>
          </cell>
        </row>
        <row r="169">
          <cell r="A169" t="str">
            <v>ABA MANIFOLD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finitions"/>
      <sheetName val="Selection"/>
      <sheetName val="Indicators"/>
      <sheetName val="Profiles"/>
      <sheetName val="OilRate"/>
      <sheetName val="CondRate"/>
      <sheetName val="OilCondRate"/>
      <sheetName val="AGRate"/>
      <sheetName val="NAGRate"/>
      <sheetName val="AGSalesRate"/>
      <sheetName val="TotalCapex"/>
      <sheetName val="TotalOpe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EGTL Cash flow analysis"/>
      <sheetName val="EGP3_EGTL cash flow analysis"/>
      <sheetName val="Bonuses"/>
      <sheetName val="Profit Split"/>
      <sheetName val="Royalty"/>
      <sheetName val="Depreciation"/>
      <sheetName val="Pet Profits Tax"/>
      <sheetName val="Summary runs"/>
      <sheetName val="Scenarios"/>
      <sheetName val="Tornado data"/>
      <sheetName val="Sheet1"/>
    </sheetNames>
    <sheetDataSet>
      <sheetData sheetId="0">
        <row r="56">
          <cell r="D56">
            <v>0.2</v>
          </cell>
        </row>
        <row r="57">
          <cell r="D57">
            <v>0.19</v>
          </cell>
        </row>
        <row r="58">
          <cell r="D58">
            <v>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EGTL Cash flow analysis"/>
      <sheetName val="EGP3_EGTL cash flow analysis"/>
      <sheetName val="Bonuses"/>
      <sheetName val="Profit Split"/>
      <sheetName val="Royalty"/>
      <sheetName val="Depreciation"/>
      <sheetName val="Pet Profits Tax"/>
      <sheetName val="Summary runs"/>
      <sheetName val="Scenarios"/>
      <sheetName val="Tornado data"/>
      <sheetName val="Sheet1"/>
    </sheetNames>
    <sheetDataSet>
      <sheetData sheetId="0">
        <row r="56">
          <cell r="D56">
            <v>0.2</v>
          </cell>
        </row>
        <row r="57">
          <cell r="D57">
            <v>0.19</v>
          </cell>
        </row>
        <row r="58">
          <cell r="D58">
            <v>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Output"/>
      <sheetName val="CashFlow Statement"/>
      <sheetName val="Cost Data"/>
      <sheetName val="Bonuses"/>
      <sheetName val="Profit Split"/>
      <sheetName val="Royalty"/>
      <sheetName val="Depreciation"/>
      <sheetName val="Pet Profits Tax"/>
      <sheetName val="Scenarios"/>
      <sheetName val="Tables"/>
      <sheetName val="PSC structures"/>
      <sheetName val="Tornado data"/>
      <sheetName val="Sheet1"/>
    </sheetNames>
    <sheetDataSet>
      <sheetData sheetId="0">
        <row r="8">
          <cell r="D8">
            <v>7</v>
          </cell>
        </row>
        <row r="14">
          <cell r="D14">
            <v>2007</v>
          </cell>
        </row>
        <row r="24">
          <cell r="D24">
            <v>7</v>
          </cell>
        </row>
        <row r="26">
          <cell r="D26">
            <v>1</v>
          </cell>
        </row>
        <row r="27">
          <cell r="D27">
            <v>1</v>
          </cell>
        </row>
      </sheetData>
      <sheetData sheetId="1"/>
      <sheetData sheetId="2" refreshError="1"/>
      <sheetData sheetId="3" refreshError="1"/>
      <sheetData sheetId="4"/>
      <sheetData sheetId="5"/>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 chg"/>
      <sheetName val="Review"/>
      <sheetName val="DISTRIBUTION"/>
      <sheetName val="yoho cover"/>
      <sheetName val="C&amp;C COVER"/>
      <sheetName val="NGL COVER"/>
      <sheetName val="C&amp;C SUBCOM"/>
      <sheetName val="C&amp;C DVDER"/>
      <sheetName val="NGL DVDER"/>
      <sheetName val="PMT MONITOR"/>
      <sheetName val="NNPC REC"/>
      <sheetName val="MPN Reconciliation (2)"/>
      <sheetName val="DISB REC "/>
      <sheetName val="SUMMARY"/>
      <sheetName val="C&amp;C CAPEX"/>
      <sheetName val="C&amp;C OPEX"/>
      <sheetName val="TOTAL BY SUBCOMMITTEES"/>
      <sheetName val="EXPLORATION"/>
      <sheetName val="PET ENG"/>
      <sheetName val="FACILITIES"/>
      <sheetName val="EPSD"/>
      <sheetName val="MMD"/>
      <sheetName val="yoho tbal"/>
      <sheetName val="JV WC NAIRA (MMD)"/>
      <sheetName val="JV WC DOL (MMD)"/>
      <sheetName val="GAS"/>
      <sheetName val="PAD"/>
      <sheetName val="SERVICES"/>
      <sheetName val="FAD"/>
      <sheetName val="JV WC NAIRA (FAD)"/>
      <sheetName val="JV WC DOL (FAD)"/>
      <sheetName val="NGL SUMMARY"/>
      <sheetName val="NGL CAPEX"/>
      <sheetName val="NGL OPEX"/>
      <sheetName val="NGL GAS"/>
      <sheetName val="NGL SERVICES"/>
      <sheetName val="NGL FAD"/>
      <sheetName val="NGL WC NAIRA (FAD)"/>
      <sheetName val="NGL WC DOL (FAD)"/>
      <sheetName val="NGL WC NAIRA"/>
      <sheetName val="NGL WC DOL"/>
      <sheetName val="JVTBAL2003"/>
      <sheetName val="JV WC DOL"/>
      <sheetName val="JV WC NAIRA"/>
      <sheetName val="ngltb03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05 LTDWS BASE CASE"/>
      <sheetName val="Input Data"/>
      <sheetName val="July 2005 MT IAP MTDWS  "/>
      <sheetName val="Q3 MT-IAP_BP"/>
      <sheetName val="Example location Prep Sequence"/>
      <sheetName val="Example flowline hook up Seque "/>
      <sheetName val="Mapping Fields to AGG node"/>
      <sheetName val="MT-IAP MASTER"/>
      <sheetName val="Maintenace"/>
      <sheetName val="Maintenace_working"/>
    </sheetNames>
    <sheetDataSet>
      <sheetData sheetId="0" refreshError="1"/>
      <sheetData sheetId="1" refreshError="1"/>
      <sheetData sheetId="2" refreshError="1"/>
      <sheetData sheetId="3" refreshError="1"/>
      <sheetData sheetId="4" refreshError="1"/>
      <sheetData sheetId="5" refreshError="1"/>
      <sheetData sheetId="6" refreshError="1">
        <row r="3">
          <cell r="B3" t="str">
            <v>ADIBAWA</v>
          </cell>
        </row>
        <row r="4">
          <cell r="B4" t="str">
            <v>ADIBAWA NORTHEAST</v>
          </cell>
        </row>
        <row r="5">
          <cell r="B5" t="str">
            <v>AFAM</v>
          </cell>
        </row>
        <row r="6">
          <cell r="B6" t="str">
            <v>AFIESERE</v>
          </cell>
        </row>
        <row r="7">
          <cell r="B7" t="str">
            <v>AFREMO</v>
          </cell>
        </row>
        <row r="8">
          <cell r="B8" t="str">
            <v xml:space="preserve">AGBADA </v>
          </cell>
        </row>
        <row r="9">
          <cell r="B9" t="str">
            <v>AGBADA NORTH</v>
          </cell>
        </row>
        <row r="10">
          <cell r="B10" t="str">
            <v>AGBAYA</v>
          </cell>
        </row>
        <row r="11">
          <cell r="B11" t="str">
            <v>AHIA</v>
          </cell>
        </row>
        <row r="12">
          <cell r="B12" t="str">
            <v>AJATITON</v>
          </cell>
        </row>
        <row r="13">
          <cell r="B13" t="str">
            <v>AJOKPORI</v>
          </cell>
        </row>
        <row r="14">
          <cell r="B14" t="str">
            <v>AJUJU</v>
          </cell>
        </row>
        <row r="15">
          <cell r="B15" t="str">
            <v>AKASO</v>
          </cell>
        </row>
        <row r="16">
          <cell r="B16" t="str">
            <v>AKONO</v>
          </cell>
        </row>
        <row r="17">
          <cell r="B17" t="str">
            <v>ALAKIRI</v>
          </cell>
        </row>
        <row r="18">
          <cell r="B18" t="str">
            <v>ALAKIRI EAST</v>
          </cell>
        </row>
        <row r="19">
          <cell r="B19" t="str">
            <v>AMESHI</v>
          </cell>
        </row>
        <row r="20">
          <cell r="B20" t="str">
            <v>AMUKPE</v>
          </cell>
        </row>
        <row r="21">
          <cell r="B21" t="str">
            <v>ANGALALEI</v>
          </cell>
        </row>
        <row r="22">
          <cell r="B22" t="str">
            <v>ANIEZE</v>
          </cell>
        </row>
        <row r="23">
          <cell r="B23" t="str">
            <v>APARA</v>
          </cell>
        </row>
        <row r="24">
          <cell r="B24" t="str">
            <v>ASARAMATORU</v>
          </cell>
        </row>
        <row r="25">
          <cell r="B25" t="str">
            <v>ASARITORU</v>
          </cell>
        </row>
        <row r="26">
          <cell r="B26" t="str">
            <v>ASSA</v>
          </cell>
        </row>
        <row r="27">
          <cell r="B27" t="str">
            <v>ASSA NORTH</v>
          </cell>
        </row>
        <row r="28">
          <cell r="B28" t="str">
            <v>ATALA</v>
          </cell>
        </row>
        <row r="29">
          <cell r="B29" t="str">
            <v>AWOBA</v>
          </cell>
        </row>
        <row r="30">
          <cell r="B30" t="str">
            <v>AWOBA NORTH</v>
          </cell>
        </row>
        <row r="31">
          <cell r="B31" t="str">
            <v>AWOBA NORTHWEST</v>
          </cell>
        </row>
        <row r="32">
          <cell r="B32" t="str">
            <v>BANIELE</v>
          </cell>
        </row>
        <row r="33">
          <cell r="B33" t="str">
            <v>BATAN</v>
          </cell>
        </row>
        <row r="34">
          <cell r="B34" t="str">
            <v xml:space="preserve">BELEMA </v>
          </cell>
        </row>
        <row r="35">
          <cell r="B35" t="str">
            <v>BENISEDE</v>
          </cell>
        </row>
        <row r="36">
          <cell r="B36" t="str">
            <v>BISENI (SAMABRI)</v>
          </cell>
        </row>
        <row r="37">
          <cell r="B37" t="str">
            <v>BODO WEST</v>
          </cell>
        </row>
        <row r="38">
          <cell r="B38" t="str">
            <v>BOMADI</v>
          </cell>
        </row>
        <row r="39">
          <cell r="B39" t="str">
            <v>BOMU</v>
          </cell>
        </row>
        <row r="40">
          <cell r="B40" t="str">
            <v>BONNY</v>
          </cell>
        </row>
        <row r="41">
          <cell r="B41" t="str">
            <v>BUGUMA CREEK</v>
          </cell>
        </row>
        <row r="42">
          <cell r="B42" t="str">
            <v>CAWTHORNE CHANNEL</v>
          </cell>
        </row>
        <row r="43">
          <cell r="B43" t="str">
            <v>DIEBU CREEK</v>
          </cell>
        </row>
        <row r="44">
          <cell r="B44" t="str">
            <v>EA</v>
          </cell>
        </row>
        <row r="45">
          <cell r="B45" t="str">
            <v>EGBEMA</v>
          </cell>
        </row>
        <row r="46">
          <cell r="B46" t="str">
            <v>EGBEMA WEST</v>
          </cell>
        </row>
        <row r="47">
          <cell r="B47" t="str">
            <v>EGBOLOM</v>
          </cell>
        </row>
        <row r="48">
          <cell r="B48" t="str">
            <v>EGWA</v>
          </cell>
        </row>
        <row r="49">
          <cell r="B49" t="str">
            <v>EJA</v>
          </cell>
        </row>
        <row r="50">
          <cell r="B50" t="str">
            <v>EKULAMA</v>
          </cell>
        </row>
        <row r="51">
          <cell r="B51" t="str">
            <v>ELELENWA</v>
          </cell>
        </row>
        <row r="52">
          <cell r="B52" t="str">
            <v>ELEPA</v>
          </cell>
        </row>
        <row r="53">
          <cell r="B53" t="str">
            <v>EMOHUA</v>
          </cell>
        </row>
        <row r="54">
          <cell r="B54" t="str">
            <v>ENWHE</v>
          </cell>
        </row>
        <row r="55">
          <cell r="B55" t="str">
            <v>ERIEMU</v>
          </cell>
        </row>
        <row r="56">
          <cell r="B56" t="str">
            <v>ESCRAVOS BEACH</v>
          </cell>
        </row>
        <row r="57">
          <cell r="B57" t="str">
            <v>ETE</v>
          </cell>
        </row>
        <row r="58">
          <cell r="B58" t="str">
            <v>ETELEBOU</v>
          </cell>
        </row>
        <row r="59">
          <cell r="B59" t="str">
            <v>EVWRENI</v>
          </cell>
        </row>
        <row r="60">
          <cell r="B60" t="str">
            <v>FORCADOS SOUTHWEST</v>
          </cell>
        </row>
        <row r="61">
          <cell r="B61" t="str">
            <v>FORCADOS-YOKRI</v>
          </cell>
        </row>
        <row r="62">
          <cell r="B62" t="str">
            <v>GBARAN</v>
          </cell>
        </row>
        <row r="63">
          <cell r="B63" t="str">
            <v>GBETIOKUN</v>
          </cell>
        </row>
        <row r="64">
          <cell r="B64" t="str">
            <v>H A</v>
          </cell>
        </row>
        <row r="65">
          <cell r="B65" t="str">
            <v>H D</v>
          </cell>
        </row>
        <row r="66">
          <cell r="B66" t="str">
            <v>IBIGWE</v>
          </cell>
        </row>
        <row r="67">
          <cell r="B67" t="str">
            <v>IGBOMOTORU</v>
          </cell>
        </row>
        <row r="68">
          <cell r="B68" t="str">
            <v>IGBOMOTORU NORTH</v>
          </cell>
        </row>
        <row r="69">
          <cell r="B69" t="str">
            <v xml:space="preserve">IMO RIVER </v>
          </cell>
        </row>
        <row r="70">
          <cell r="B70" t="str">
            <v>ISENI</v>
          </cell>
        </row>
        <row r="71">
          <cell r="B71" t="str">
            <v>ISIMIRI</v>
          </cell>
        </row>
        <row r="72">
          <cell r="B72" t="str">
            <v>ISOKO</v>
          </cell>
        </row>
        <row r="73">
          <cell r="B73" t="str">
            <v>ISU</v>
          </cell>
        </row>
        <row r="74">
          <cell r="B74" t="str">
            <v>JONES CREEK</v>
          </cell>
        </row>
        <row r="75">
          <cell r="B75" t="str">
            <v>K D</v>
          </cell>
        </row>
        <row r="76">
          <cell r="B76" t="str">
            <v>K L</v>
          </cell>
        </row>
        <row r="77">
          <cell r="B77" t="str">
            <v>KALAEKULE</v>
          </cell>
        </row>
        <row r="78">
          <cell r="B78" t="str">
            <v>KANBO</v>
          </cell>
        </row>
        <row r="79">
          <cell r="B79" t="str">
            <v>KI</v>
          </cell>
        </row>
        <row r="80">
          <cell r="B80" t="str">
            <v>KOKORI</v>
          </cell>
        </row>
        <row r="81">
          <cell r="B81" t="str">
            <v>KOLO CREEK</v>
          </cell>
        </row>
        <row r="82">
          <cell r="B82" t="str">
            <v>KOROAMA</v>
          </cell>
        </row>
        <row r="83">
          <cell r="B83" t="str">
            <v>KOROKORO</v>
          </cell>
        </row>
        <row r="84">
          <cell r="B84" t="str">
            <v>KORONAMA</v>
          </cell>
        </row>
        <row r="85">
          <cell r="B85" t="str">
            <v>KRAKAMA</v>
          </cell>
        </row>
        <row r="86">
          <cell r="B86" t="str">
            <v>KUGBE</v>
          </cell>
        </row>
        <row r="87">
          <cell r="B87" t="str">
            <v>MINI NTA</v>
          </cell>
        </row>
        <row r="88">
          <cell r="B88" t="str">
            <v>MOSOGAR</v>
          </cell>
        </row>
        <row r="89">
          <cell r="B89" t="str">
            <v xml:space="preserve">NEMBE CREEK </v>
          </cell>
        </row>
        <row r="90">
          <cell r="B90" t="str">
            <v>NEMBE CREEK EAST</v>
          </cell>
        </row>
        <row r="91">
          <cell r="B91" t="str">
            <v>NGBOKO</v>
          </cell>
        </row>
        <row r="92">
          <cell r="B92" t="str">
            <v>NKALI</v>
          </cell>
        </row>
        <row r="93">
          <cell r="B93" t="str">
            <v>NUN RIVER</v>
          </cell>
        </row>
        <row r="94">
          <cell r="B94" t="str">
            <v>OBEAKPU</v>
          </cell>
        </row>
        <row r="95">
          <cell r="B95" t="str">
            <v>OBELE</v>
          </cell>
        </row>
        <row r="96">
          <cell r="B96" t="str">
            <v>OBEN</v>
          </cell>
        </row>
        <row r="97">
          <cell r="B97" t="str">
            <v>OBIGBO</v>
          </cell>
        </row>
        <row r="98">
          <cell r="B98" t="str">
            <v>OBIGBO NORTH</v>
          </cell>
        </row>
        <row r="99">
          <cell r="B99" t="str">
            <v>OBUZO</v>
          </cell>
        </row>
        <row r="100">
          <cell r="B100" t="str">
            <v>ODEAMA CREEK</v>
          </cell>
        </row>
        <row r="101">
          <cell r="B101" t="str">
            <v>ODIDI</v>
          </cell>
        </row>
        <row r="102">
          <cell r="B102" t="str">
            <v>ODON</v>
          </cell>
        </row>
        <row r="103">
          <cell r="B103" t="str">
            <v>OFEMINI</v>
          </cell>
        </row>
        <row r="104">
          <cell r="B104" t="str">
            <v>OFOROLA</v>
          </cell>
        </row>
        <row r="105">
          <cell r="B105" t="str">
            <v>OGARA</v>
          </cell>
        </row>
        <row r="106">
          <cell r="B106" t="str">
            <v>OGARA NORTH</v>
          </cell>
        </row>
        <row r="107">
          <cell r="B107" t="str">
            <v>OGBOTOBO</v>
          </cell>
        </row>
        <row r="108">
          <cell r="B108" t="str">
            <v>OGINI</v>
          </cell>
        </row>
        <row r="109">
          <cell r="B109" t="str">
            <v>OGUTA</v>
          </cell>
        </row>
        <row r="110">
          <cell r="B110" t="str">
            <v>OHURU</v>
          </cell>
        </row>
        <row r="111">
          <cell r="B111" t="str">
            <v>OKIORI</v>
          </cell>
        </row>
        <row r="112">
          <cell r="B112" t="str">
            <v>OKOPORO</v>
          </cell>
        </row>
        <row r="113">
          <cell r="B113" t="str">
            <v>OKOROBA</v>
          </cell>
        </row>
        <row r="114">
          <cell r="B114" t="str">
            <v>OKPOKUNOU</v>
          </cell>
        </row>
        <row r="115">
          <cell r="B115" t="str">
            <v>OKPORHURU</v>
          </cell>
        </row>
        <row r="116">
          <cell r="B116" t="str">
            <v xml:space="preserve">OLOIBIRI </v>
          </cell>
        </row>
        <row r="117">
          <cell r="B117" t="str">
            <v>OLOMORO</v>
          </cell>
        </row>
        <row r="118">
          <cell r="B118" t="str">
            <v>OLOMORO-OLEH</v>
          </cell>
        </row>
        <row r="119">
          <cell r="B119" t="str">
            <v>OLUA</v>
          </cell>
        </row>
        <row r="120">
          <cell r="B120" t="str">
            <v>OPOBO NORTH</v>
          </cell>
        </row>
        <row r="121">
          <cell r="B121" t="str">
            <v>OPOBO SOUTH</v>
          </cell>
        </row>
        <row r="122">
          <cell r="B122" t="str">
            <v>OPOMOYO</v>
          </cell>
        </row>
        <row r="123">
          <cell r="B123" t="str">
            <v>OPUAMA</v>
          </cell>
        </row>
        <row r="124">
          <cell r="B124" t="str">
            <v>OPUGBENE</v>
          </cell>
        </row>
        <row r="125">
          <cell r="B125" t="str">
            <v>OPUKUSHI</v>
          </cell>
        </row>
        <row r="126">
          <cell r="B126" t="str">
            <v>OPUKUSHI NORTH</v>
          </cell>
        </row>
        <row r="127">
          <cell r="B127" t="str">
            <v>OROGHO</v>
          </cell>
        </row>
        <row r="128">
          <cell r="B128" t="str">
            <v>ORONI</v>
          </cell>
        </row>
        <row r="129">
          <cell r="B129" t="str">
            <v>ORUBIRI</v>
          </cell>
        </row>
        <row r="130">
          <cell r="B130" t="str">
            <v>OSIOKA</v>
          </cell>
        </row>
        <row r="131">
          <cell r="B131" t="str">
            <v>OTAKIKPO</v>
          </cell>
        </row>
        <row r="132">
          <cell r="B132" t="str">
            <v>OTAMINI</v>
          </cell>
        </row>
        <row r="133">
          <cell r="B133" t="str">
            <v>OTUMARA</v>
          </cell>
        </row>
        <row r="134">
          <cell r="B134" t="str">
            <v>OVHOR</v>
          </cell>
        </row>
        <row r="135">
          <cell r="B135" t="str">
            <v>OWEH</v>
          </cell>
        </row>
        <row r="136">
          <cell r="B136" t="str">
            <v>OZORO</v>
          </cell>
        </row>
        <row r="137">
          <cell r="B137" t="str">
            <v>RAPELE</v>
          </cell>
        </row>
        <row r="138">
          <cell r="B138" t="str">
            <v>RUMUEKPE</v>
          </cell>
        </row>
        <row r="139">
          <cell r="B139" t="str">
            <v>SAGHARA</v>
          </cell>
        </row>
        <row r="140">
          <cell r="B140" t="str">
            <v xml:space="preserve">SANTA BARBARA </v>
          </cell>
        </row>
        <row r="141">
          <cell r="B141" t="str">
            <v>SANTA BARBARA SOUTH</v>
          </cell>
        </row>
        <row r="142">
          <cell r="B142" t="str">
            <v>SAPELE</v>
          </cell>
        </row>
        <row r="143">
          <cell r="B143" t="str">
            <v>SEIBOU</v>
          </cell>
        </row>
        <row r="144">
          <cell r="B144" t="str">
            <v>SOKU</v>
          </cell>
        </row>
        <row r="145">
          <cell r="B145" t="str">
            <v>SOKU NORTH</v>
          </cell>
        </row>
        <row r="146">
          <cell r="B146" t="str">
            <v>TUNU</v>
          </cell>
        </row>
        <row r="147">
          <cell r="B147" t="str">
            <v>UBALEME</v>
          </cell>
        </row>
        <row r="148">
          <cell r="B148" t="str">
            <v>UBEFAN</v>
          </cell>
        </row>
        <row r="149">
          <cell r="B149" t="str">
            <v>UBIE</v>
          </cell>
        </row>
        <row r="150">
          <cell r="B150" t="str">
            <v>UBIMA</v>
          </cell>
        </row>
        <row r="151">
          <cell r="B151" t="str">
            <v>UGADA</v>
          </cell>
        </row>
        <row r="152">
          <cell r="B152" t="str">
            <v>UGHELLI EAST</v>
          </cell>
        </row>
        <row r="153">
          <cell r="B153" t="str">
            <v>UGHELLI WEST</v>
          </cell>
        </row>
        <row r="154">
          <cell r="B154" t="str">
            <v>UMUECHEM</v>
          </cell>
        </row>
        <row r="155">
          <cell r="B155" t="str">
            <v>UMUTU</v>
          </cell>
        </row>
        <row r="156">
          <cell r="B156" t="str">
            <v>URHURE</v>
          </cell>
        </row>
        <row r="157">
          <cell r="B157" t="str">
            <v>UTAPATE</v>
          </cell>
        </row>
        <row r="158">
          <cell r="B158" t="str">
            <v>UTAPATE SOUTH</v>
          </cell>
        </row>
        <row r="159">
          <cell r="B159" t="str">
            <v>UTAPATE WEST</v>
          </cell>
        </row>
        <row r="160">
          <cell r="B160" t="str">
            <v>UTOROGU</v>
          </cell>
        </row>
        <row r="161">
          <cell r="B161" t="str">
            <v>UZERE EAST</v>
          </cell>
        </row>
        <row r="162">
          <cell r="B162" t="str">
            <v>UZERE WEST</v>
          </cell>
        </row>
        <row r="163">
          <cell r="B163" t="str">
            <v>UZU</v>
          </cell>
        </row>
        <row r="164">
          <cell r="B164" t="str">
            <v>WARRI RIVER</v>
          </cell>
        </row>
        <row r="165">
          <cell r="B165" t="str">
            <v>YORLA</v>
          </cell>
        </row>
        <row r="166">
          <cell r="B166" t="str">
            <v>ZARAMA</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9"/>
  <sheetViews>
    <sheetView view="pageBreakPreview" zoomScale="60" zoomScaleNormal="100" workbookViewId="0">
      <selection activeCell="A12" sqref="A12"/>
    </sheetView>
  </sheetViews>
  <sheetFormatPr defaultColWidth="9.140625" defaultRowHeight="34.5"/>
  <cols>
    <col min="1" max="1" width="139" style="2" customWidth="1"/>
    <col min="2" max="16384" width="9.140625" style="2"/>
  </cols>
  <sheetData>
    <row r="2" spans="1:1">
      <c r="A2" s="1"/>
    </row>
    <row r="3" spans="1:1" ht="130.5" customHeight="1"/>
    <row r="4" spans="1:1" ht="44.25" customHeight="1">
      <c r="A4" s="3" t="s">
        <v>0</v>
      </c>
    </row>
    <row r="5" spans="1:1" ht="186.75" customHeight="1"/>
    <row r="6" spans="1:1" ht="58.5">
      <c r="A6" s="4" t="s">
        <v>1</v>
      </c>
    </row>
    <row r="7" spans="1:1" ht="58.5">
      <c r="A7" s="4" t="s">
        <v>2</v>
      </c>
    </row>
    <row r="8" spans="1:1" ht="74.25" customHeight="1">
      <c r="A8" s="1"/>
    </row>
    <row r="9" spans="1:1">
      <c r="A9" s="5"/>
    </row>
  </sheetData>
  <pageMargins left="0.39370078740157483" right="0.19685039370078741" top="0.19685039370078741" bottom="0.27559055118110237" header="0" footer="0.19685039370078741"/>
  <pageSetup paperSize="9" orientation="portrait" r:id="rId1"/>
  <drawing r:id="rId2"/>
  <legacyDrawing r:id="rId3"/>
  <oleObjects>
    <mc:AlternateContent xmlns:mc="http://schemas.openxmlformats.org/markup-compatibility/2006">
      <mc:Choice Requires="x14">
        <oleObject progId="CorelDRAW.Graphic.10" shapeId="1025" r:id="rId4">
          <objectPr defaultSize="0" autoPict="0" r:id="rId5">
            <anchor moveWithCells="1" sizeWithCells="1">
              <from>
                <xdr:col>0</xdr:col>
                <xdr:colOff>2114550</xdr:colOff>
                <xdr:row>0</xdr:row>
                <xdr:rowOff>409575</xdr:rowOff>
              </from>
              <to>
                <xdr:col>0</xdr:col>
                <xdr:colOff>4600575</xdr:colOff>
                <xdr:row>2</xdr:row>
                <xdr:rowOff>1524000</xdr:rowOff>
              </to>
            </anchor>
          </objectPr>
        </oleObject>
      </mc:Choice>
      <mc:Fallback>
        <oleObject progId="CorelDRAW.Graphic.10"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97"/>
  <sheetViews>
    <sheetView tabSelected="1" view="pageBreakPreview" topLeftCell="A2530" zoomScale="130" zoomScaleSheetLayoutView="130" workbookViewId="0">
      <selection activeCell="A12" sqref="A12"/>
    </sheetView>
  </sheetViews>
  <sheetFormatPr defaultColWidth="9.140625" defaultRowHeight="13.5"/>
  <cols>
    <col min="1" max="1" width="7.7109375" style="127" customWidth="1"/>
    <col min="2" max="2" width="36" style="114" customWidth="1"/>
    <col min="3" max="3" width="8.7109375" style="128" customWidth="1"/>
    <col min="4" max="4" width="17.5703125" style="129" bestFit="1" customWidth="1"/>
    <col min="5" max="5" width="17.5703125" style="129" customWidth="1"/>
    <col min="6" max="6" width="16.28515625" style="131" customWidth="1"/>
    <col min="7" max="7" width="18" style="103" bestFit="1" customWidth="1"/>
    <col min="8" max="8" width="17.5703125" style="104" customWidth="1"/>
    <col min="9" max="16384" width="9.140625" style="104"/>
  </cols>
  <sheetData>
    <row r="1" spans="1:8" s="11" customFormat="1" ht="12.75">
      <c r="A1" s="6" t="s">
        <v>3</v>
      </c>
      <c r="B1" s="7" t="s">
        <v>4</v>
      </c>
      <c r="C1" s="8" t="s">
        <v>5</v>
      </c>
      <c r="D1" s="7" t="s">
        <v>6</v>
      </c>
      <c r="E1" s="7" t="s">
        <v>7</v>
      </c>
      <c r="F1" s="9" t="s">
        <v>8</v>
      </c>
      <c r="G1" s="10"/>
    </row>
    <row r="2" spans="1:8" s="17" customFormat="1" ht="54">
      <c r="A2" s="12" t="s">
        <v>9</v>
      </c>
      <c r="B2" s="13" t="s">
        <v>10</v>
      </c>
      <c r="C2" s="14"/>
      <c r="D2" s="12" t="s">
        <v>11</v>
      </c>
      <c r="E2" s="12" t="s">
        <v>12</v>
      </c>
      <c r="F2" s="15">
        <v>75000000</v>
      </c>
      <c r="G2" s="16"/>
    </row>
    <row r="3" spans="1:8" s="17" customFormat="1" ht="40.5">
      <c r="A3" s="18" t="s">
        <v>13</v>
      </c>
      <c r="B3" s="19" t="s">
        <v>14</v>
      </c>
      <c r="C3" s="18" t="s">
        <v>15</v>
      </c>
      <c r="D3" s="14" t="s">
        <v>16</v>
      </c>
      <c r="E3" s="14" t="s">
        <v>12</v>
      </c>
      <c r="F3" s="20">
        <v>27000000</v>
      </c>
      <c r="G3" s="16"/>
      <c r="H3" s="16"/>
    </row>
    <row r="4" spans="1:8" s="17" customFormat="1" ht="67.5">
      <c r="A4" s="12" t="s">
        <v>17</v>
      </c>
      <c r="B4" s="21" t="s">
        <v>18</v>
      </c>
      <c r="C4" s="22"/>
      <c r="D4" s="23" t="s">
        <v>19</v>
      </c>
      <c r="E4" s="22" t="s">
        <v>12</v>
      </c>
      <c r="F4" s="24">
        <v>150000000</v>
      </c>
    </row>
    <row r="5" spans="1:8" s="17" customFormat="1" ht="94.5">
      <c r="A5" s="12" t="s">
        <v>20</v>
      </c>
      <c r="B5" s="21" t="s">
        <v>21</v>
      </c>
      <c r="C5" s="22"/>
      <c r="D5" s="23" t="s">
        <v>19</v>
      </c>
      <c r="E5" s="22" t="s">
        <v>12</v>
      </c>
      <c r="F5" s="24">
        <v>150000000</v>
      </c>
    </row>
    <row r="6" spans="1:8" s="17" customFormat="1" ht="40.5">
      <c r="A6" s="18" t="s">
        <v>22</v>
      </c>
      <c r="B6" s="21" t="s">
        <v>23</v>
      </c>
      <c r="C6" s="22"/>
      <c r="D6" s="23" t="s">
        <v>19</v>
      </c>
      <c r="E6" s="22" t="s">
        <v>12</v>
      </c>
      <c r="F6" s="24">
        <v>23445241</v>
      </c>
    </row>
    <row r="7" spans="1:8" s="17" customFormat="1" ht="54">
      <c r="A7" s="12" t="s">
        <v>24</v>
      </c>
      <c r="B7" s="21" t="s">
        <v>25</v>
      </c>
      <c r="C7" s="22"/>
      <c r="D7" s="23" t="s">
        <v>26</v>
      </c>
      <c r="E7" s="22" t="s">
        <v>12</v>
      </c>
      <c r="F7" s="24">
        <v>80000000</v>
      </c>
      <c r="H7" s="25"/>
    </row>
    <row r="8" spans="1:8" s="17" customFormat="1" ht="54">
      <c r="A8" s="12" t="s">
        <v>27</v>
      </c>
      <c r="B8" s="21" t="s">
        <v>28</v>
      </c>
      <c r="C8" s="22"/>
      <c r="D8" s="23" t="s">
        <v>26</v>
      </c>
      <c r="E8" s="22" t="s">
        <v>12</v>
      </c>
      <c r="F8" s="24">
        <v>90000000</v>
      </c>
      <c r="H8" s="25"/>
    </row>
    <row r="9" spans="1:8" s="17" customFormat="1" ht="54">
      <c r="A9" s="18" t="s">
        <v>29</v>
      </c>
      <c r="B9" s="26" t="s">
        <v>30</v>
      </c>
      <c r="C9" s="27"/>
      <c r="D9" s="28" t="s">
        <v>31</v>
      </c>
      <c r="E9" s="22" t="s">
        <v>12</v>
      </c>
      <c r="F9" s="29">
        <v>40000000</v>
      </c>
    </row>
    <row r="10" spans="1:8" s="17" customFormat="1" ht="67.5">
      <c r="A10" s="12" t="s">
        <v>32</v>
      </c>
      <c r="B10" s="26" t="s">
        <v>33</v>
      </c>
      <c r="C10" s="27"/>
      <c r="D10" s="28" t="s">
        <v>31</v>
      </c>
      <c r="E10" s="22" t="s">
        <v>12</v>
      </c>
      <c r="F10" s="29">
        <v>140000000</v>
      </c>
    </row>
    <row r="11" spans="1:8" s="17" customFormat="1" ht="40.5">
      <c r="A11" s="12" t="s">
        <v>34</v>
      </c>
      <c r="B11" s="26" t="s">
        <v>35</v>
      </c>
      <c r="C11" s="27"/>
      <c r="D11" s="28" t="s">
        <v>31</v>
      </c>
      <c r="E11" s="22" t="s">
        <v>12</v>
      </c>
      <c r="F11" s="29">
        <v>70000000</v>
      </c>
    </row>
    <row r="12" spans="1:8" s="17" customFormat="1" ht="54">
      <c r="A12" s="18" t="s">
        <v>36</v>
      </c>
      <c r="B12" s="21" t="s">
        <v>37</v>
      </c>
      <c r="C12" s="22"/>
      <c r="D12" s="22" t="s">
        <v>12</v>
      </c>
      <c r="E12" s="22" t="s">
        <v>12</v>
      </c>
      <c r="F12" s="24">
        <v>20000000</v>
      </c>
    </row>
    <row r="13" spans="1:8" s="17" customFormat="1" ht="27">
      <c r="A13" s="12" t="s">
        <v>38</v>
      </c>
      <c r="B13" s="21" t="s">
        <v>39</v>
      </c>
      <c r="C13" s="22"/>
      <c r="D13" s="22" t="s">
        <v>12</v>
      </c>
      <c r="E13" s="22" t="s">
        <v>12</v>
      </c>
      <c r="F13" s="24">
        <v>80000000</v>
      </c>
    </row>
    <row r="14" spans="1:8" s="17" customFormat="1" ht="40.5">
      <c r="A14" s="12" t="s">
        <v>40</v>
      </c>
      <c r="B14" s="21" t="s">
        <v>41</v>
      </c>
      <c r="C14" s="22"/>
      <c r="D14" s="22" t="s">
        <v>12</v>
      </c>
      <c r="E14" s="22" t="s">
        <v>12</v>
      </c>
      <c r="F14" s="24">
        <v>80000000</v>
      </c>
    </row>
    <row r="15" spans="1:8" s="17" customFormat="1" ht="67.5">
      <c r="A15" s="18" t="s">
        <v>42</v>
      </c>
      <c r="B15" s="21" t="s">
        <v>43</v>
      </c>
      <c r="C15" s="22"/>
      <c r="D15" s="22" t="s">
        <v>12</v>
      </c>
      <c r="E15" s="22" t="s">
        <v>12</v>
      </c>
      <c r="F15" s="24">
        <v>50000000</v>
      </c>
    </row>
    <row r="16" spans="1:8" s="17" customFormat="1" ht="81">
      <c r="A16" s="12" t="s">
        <v>44</v>
      </c>
      <c r="B16" s="21" t="s">
        <v>45</v>
      </c>
      <c r="C16" s="22"/>
      <c r="D16" s="22" t="s">
        <v>12</v>
      </c>
      <c r="E16" s="22" t="s">
        <v>12</v>
      </c>
      <c r="F16" s="24">
        <v>60000000</v>
      </c>
    </row>
    <row r="17" spans="1:7" s="30" customFormat="1" ht="67.5">
      <c r="A17" s="12" t="s">
        <v>46</v>
      </c>
      <c r="B17" s="21" t="s">
        <v>47</v>
      </c>
      <c r="C17" s="22"/>
      <c r="D17" s="22" t="s">
        <v>12</v>
      </c>
      <c r="E17" s="22" t="s">
        <v>12</v>
      </c>
      <c r="F17" s="24">
        <v>24000000</v>
      </c>
    </row>
    <row r="18" spans="1:7" s="30" customFormat="1" ht="54">
      <c r="A18" s="18" t="s">
        <v>48</v>
      </c>
      <c r="B18" s="21" t="s">
        <v>49</v>
      </c>
      <c r="C18" s="22"/>
      <c r="D18" s="22" t="s">
        <v>12</v>
      </c>
      <c r="E18" s="22" t="s">
        <v>12</v>
      </c>
      <c r="F18" s="24">
        <v>40000000</v>
      </c>
    </row>
    <row r="19" spans="1:7" s="30" customFormat="1" ht="54">
      <c r="A19" s="12" t="s">
        <v>50</v>
      </c>
      <c r="B19" s="21" t="s">
        <v>51</v>
      </c>
      <c r="C19" s="22"/>
      <c r="D19" s="22" t="s">
        <v>12</v>
      </c>
      <c r="E19" s="22" t="s">
        <v>12</v>
      </c>
      <c r="F19" s="24">
        <v>25000000</v>
      </c>
    </row>
    <row r="20" spans="1:7" s="30" customFormat="1" ht="54">
      <c r="A20" s="12" t="s">
        <v>52</v>
      </c>
      <c r="B20" s="19" t="s">
        <v>53</v>
      </c>
      <c r="C20" s="18" t="s">
        <v>15</v>
      </c>
      <c r="D20" s="14" t="s">
        <v>12</v>
      </c>
      <c r="E20" s="14" t="s">
        <v>12</v>
      </c>
      <c r="F20" s="20">
        <v>46000000</v>
      </c>
    </row>
    <row r="21" spans="1:7" s="30" customFormat="1" ht="40.5">
      <c r="A21" s="18" t="s">
        <v>54</v>
      </c>
      <c r="B21" s="31" t="s">
        <v>55</v>
      </c>
      <c r="C21" s="12" t="s">
        <v>15</v>
      </c>
      <c r="D21" s="12" t="s">
        <v>12</v>
      </c>
      <c r="E21" s="12" t="s">
        <v>12</v>
      </c>
      <c r="F21" s="32">
        <v>30000000</v>
      </c>
    </row>
    <row r="22" spans="1:7" s="30" customFormat="1" ht="27">
      <c r="A22" s="12" t="s">
        <v>56</v>
      </c>
      <c r="B22" s="31" t="s">
        <v>57</v>
      </c>
      <c r="C22" s="12" t="s">
        <v>15</v>
      </c>
      <c r="D22" s="12" t="s">
        <v>12</v>
      </c>
      <c r="E22" s="12" t="s">
        <v>12</v>
      </c>
      <c r="F22" s="32">
        <v>21571429</v>
      </c>
    </row>
    <row r="23" spans="1:7" s="30" customFormat="1" ht="27">
      <c r="A23" s="12" t="s">
        <v>58</v>
      </c>
      <c r="B23" s="31" t="s">
        <v>59</v>
      </c>
      <c r="C23" s="12" t="s">
        <v>15</v>
      </c>
      <c r="D23" s="12" t="s">
        <v>12</v>
      </c>
      <c r="E23" s="12" t="s">
        <v>12</v>
      </c>
      <c r="F23" s="33">
        <v>4262500</v>
      </c>
    </row>
    <row r="24" spans="1:7" s="30" customFormat="1" ht="27">
      <c r="A24" s="18" t="s">
        <v>60</v>
      </c>
      <c r="B24" s="31" t="s">
        <v>61</v>
      </c>
      <c r="C24" s="12" t="s">
        <v>15</v>
      </c>
      <c r="D24" s="12" t="s">
        <v>12</v>
      </c>
      <c r="E24" s="12" t="s">
        <v>12</v>
      </c>
      <c r="F24" s="33">
        <v>75244899</v>
      </c>
    </row>
    <row r="25" spans="1:7" s="30" customFormat="1" ht="27">
      <c r="A25" s="12" t="s">
        <v>62</v>
      </c>
      <c r="B25" s="31" t="s">
        <v>63</v>
      </c>
      <c r="C25" s="12" t="s">
        <v>15</v>
      </c>
      <c r="D25" s="12" t="s">
        <v>12</v>
      </c>
      <c r="E25" s="12" t="s">
        <v>12</v>
      </c>
      <c r="F25" s="33">
        <v>50000000</v>
      </c>
    </row>
    <row r="26" spans="1:7" s="30" customFormat="1" ht="81">
      <c r="A26" s="12" t="s">
        <v>64</v>
      </c>
      <c r="B26" s="13" t="s">
        <v>65</v>
      </c>
      <c r="C26" s="34"/>
      <c r="D26" s="12" t="s">
        <v>12</v>
      </c>
      <c r="E26" s="12" t="s">
        <v>12</v>
      </c>
      <c r="F26" s="35">
        <v>720000000</v>
      </c>
    </row>
    <row r="27" spans="1:7" s="30" customFormat="1" ht="40.5">
      <c r="A27" s="18" t="s">
        <v>66</v>
      </c>
      <c r="B27" s="36" t="s">
        <v>67</v>
      </c>
      <c r="C27" s="37"/>
      <c r="D27" s="37" t="s">
        <v>68</v>
      </c>
      <c r="E27" s="37" t="s">
        <v>12</v>
      </c>
      <c r="F27" s="38">
        <v>20000000</v>
      </c>
    </row>
    <row r="28" spans="1:7" s="30" customFormat="1" ht="40.5">
      <c r="A28" s="12" t="s">
        <v>69</v>
      </c>
      <c r="B28" s="36" t="s">
        <v>70</v>
      </c>
      <c r="C28" s="37"/>
      <c r="D28" s="37" t="s">
        <v>68</v>
      </c>
      <c r="E28" s="37" t="s">
        <v>12</v>
      </c>
      <c r="F28" s="38">
        <v>20000000</v>
      </c>
    </row>
    <row r="29" spans="1:7" s="17" customFormat="1" ht="54">
      <c r="A29" s="12" t="s">
        <v>71</v>
      </c>
      <c r="B29" s="26" t="s">
        <v>72</v>
      </c>
      <c r="C29" s="27"/>
      <c r="D29" s="37" t="s">
        <v>68</v>
      </c>
      <c r="E29" s="37" t="s">
        <v>12</v>
      </c>
      <c r="F29" s="29">
        <v>70000000</v>
      </c>
      <c r="G29" s="16"/>
    </row>
    <row r="30" spans="1:7" s="17" customFormat="1" ht="40.5">
      <c r="A30" s="18" t="s">
        <v>73</v>
      </c>
      <c r="B30" s="13" t="s">
        <v>74</v>
      </c>
      <c r="C30" s="14"/>
      <c r="D30" s="12" t="s">
        <v>75</v>
      </c>
      <c r="E30" s="12" t="s">
        <v>12</v>
      </c>
      <c r="F30" s="35">
        <v>20000000</v>
      </c>
      <c r="G30" s="16"/>
    </row>
    <row r="31" spans="1:7" s="17" customFormat="1" ht="54">
      <c r="A31" s="12" t="s">
        <v>76</v>
      </c>
      <c r="B31" s="39" t="s">
        <v>77</v>
      </c>
      <c r="C31" s="40" t="s">
        <v>15</v>
      </c>
      <c r="D31" s="41" t="s">
        <v>78</v>
      </c>
      <c r="E31" s="41" t="s">
        <v>12</v>
      </c>
      <c r="F31" s="42">
        <v>20000000</v>
      </c>
      <c r="G31" s="16"/>
    </row>
    <row r="32" spans="1:7" s="17" customFormat="1" ht="54">
      <c r="A32" s="12" t="s">
        <v>79</v>
      </c>
      <c r="B32" s="39" t="s">
        <v>80</v>
      </c>
      <c r="C32" s="43" t="s">
        <v>15</v>
      </c>
      <c r="D32" s="41" t="s">
        <v>81</v>
      </c>
      <c r="E32" s="41" t="s">
        <v>12</v>
      </c>
      <c r="F32" s="44">
        <v>198897000</v>
      </c>
      <c r="G32" s="16"/>
    </row>
    <row r="33" spans="1:9" s="17" customFormat="1" ht="81">
      <c r="A33" s="18" t="s">
        <v>82</v>
      </c>
      <c r="B33" s="39" t="s">
        <v>83</v>
      </c>
      <c r="C33" s="43" t="s">
        <v>15</v>
      </c>
      <c r="D33" s="41" t="s">
        <v>81</v>
      </c>
      <c r="E33" s="41" t="s">
        <v>12</v>
      </c>
      <c r="F33" s="44">
        <v>197850000</v>
      </c>
      <c r="G33" s="16"/>
    </row>
    <row r="34" spans="1:9" s="17" customFormat="1" ht="54">
      <c r="A34" s="12" t="s">
        <v>84</v>
      </c>
      <c r="B34" s="13" t="s">
        <v>85</v>
      </c>
      <c r="C34" s="14"/>
      <c r="D34" s="12" t="s">
        <v>86</v>
      </c>
      <c r="E34" s="12" t="s">
        <v>12</v>
      </c>
      <c r="F34" s="15">
        <v>125000000</v>
      </c>
      <c r="G34" s="16"/>
    </row>
    <row r="35" spans="1:9" s="17" customFormat="1" ht="54">
      <c r="A35" s="12" t="s">
        <v>87</v>
      </c>
      <c r="B35" s="13" t="s">
        <v>88</v>
      </c>
      <c r="C35" s="14"/>
      <c r="D35" s="12" t="s">
        <v>86</v>
      </c>
      <c r="E35" s="12" t="s">
        <v>12</v>
      </c>
      <c r="F35" s="15">
        <v>30000000</v>
      </c>
      <c r="G35" s="16"/>
    </row>
    <row r="36" spans="1:9" s="17" customFormat="1" ht="67.5">
      <c r="A36" s="18" t="s">
        <v>89</v>
      </c>
      <c r="B36" s="21" t="s">
        <v>90</v>
      </c>
      <c r="C36" s="22" t="s">
        <v>91</v>
      </c>
      <c r="D36" s="22" t="s">
        <v>92</v>
      </c>
      <c r="E36" s="22" t="s">
        <v>12</v>
      </c>
      <c r="F36" s="24">
        <v>50000000</v>
      </c>
      <c r="G36" s="16"/>
    </row>
    <row r="37" spans="1:9" s="17" customFormat="1" ht="67.5">
      <c r="A37" s="12" t="s">
        <v>93</v>
      </c>
      <c r="B37" s="21" t="s">
        <v>94</v>
      </c>
      <c r="C37" s="22" t="s">
        <v>91</v>
      </c>
      <c r="D37" s="22" t="s">
        <v>92</v>
      </c>
      <c r="E37" s="22" t="s">
        <v>12</v>
      </c>
      <c r="F37" s="24">
        <v>50000000</v>
      </c>
      <c r="G37" s="16"/>
    </row>
    <row r="38" spans="1:9" s="17" customFormat="1" ht="54">
      <c r="A38" s="12" t="s">
        <v>95</v>
      </c>
      <c r="B38" s="21" t="s">
        <v>96</v>
      </c>
      <c r="C38" s="22" t="s">
        <v>15</v>
      </c>
      <c r="D38" s="22" t="s">
        <v>92</v>
      </c>
      <c r="E38" s="22" t="s">
        <v>12</v>
      </c>
      <c r="F38" s="24">
        <v>100000000</v>
      </c>
      <c r="G38" s="16"/>
    </row>
    <row r="39" spans="1:9" s="17" customFormat="1" ht="54">
      <c r="A39" s="18" t="s">
        <v>97</v>
      </c>
      <c r="B39" s="21" t="s">
        <v>98</v>
      </c>
      <c r="C39" s="22" t="s">
        <v>15</v>
      </c>
      <c r="D39" s="22" t="s">
        <v>92</v>
      </c>
      <c r="E39" s="22" t="s">
        <v>12</v>
      </c>
      <c r="F39" s="24">
        <v>200000000</v>
      </c>
      <c r="I39" s="45"/>
    </row>
    <row r="40" spans="1:9" s="17" customFormat="1" ht="54">
      <c r="A40" s="12" t="s">
        <v>99</v>
      </c>
      <c r="B40" s="21" t="s">
        <v>100</v>
      </c>
      <c r="C40" s="22" t="s">
        <v>15</v>
      </c>
      <c r="D40" s="22" t="s">
        <v>92</v>
      </c>
      <c r="E40" s="22" t="s">
        <v>12</v>
      </c>
      <c r="F40" s="24">
        <v>100000000</v>
      </c>
    </row>
    <row r="41" spans="1:9" s="17" customFormat="1" ht="54">
      <c r="A41" s="12" t="s">
        <v>101</v>
      </c>
      <c r="B41" s="21" t="s">
        <v>102</v>
      </c>
      <c r="C41" s="22" t="s">
        <v>15</v>
      </c>
      <c r="D41" s="22" t="s">
        <v>92</v>
      </c>
      <c r="E41" s="22" t="s">
        <v>12</v>
      </c>
      <c r="F41" s="24">
        <v>100000000</v>
      </c>
      <c r="G41" s="16"/>
    </row>
    <row r="42" spans="1:9" s="17" customFormat="1" ht="54">
      <c r="A42" s="18" t="s">
        <v>103</v>
      </c>
      <c r="B42" s="21" t="s">
        <v>104</v>
      </c>
      <c r="C42" s="22" t="s">
        <v>15</v>
      </c>
      <c r="D42" s="22" t="s">
        <v>92</v>
      </c>
      <c r="E42" s="22" t="s">
        <v>12</v>
      </c>
      <c r="F42" s="24">
        <v>100000000</v>
      </c>
    </row>
    <row r="43" spans="1:9" s="17" customFormat="1" ht="40.5">
      <c r="A43" s="12" t="s">
        <v>105</v>
      </c>
      <c r="B43" s="21" t="s">
        <v>106</v>
      </c>
      <c r="C43" s="22"/>
      <c r="D43" s="22" t="s">
        <v>92</v>
      </c>
      <c r="E43" s="22" t="s">
        <v>12</v>
      </c>
      <c r="F43" s="24">
        <v>80000000</v>
      </c>
    </row>
    <row r="44" spans="1:9" s="17" customFormat="1" ht="67.5">
      <c r="A44" s="12" t="s">
        <v>107</v>
      </c>
      <c r="B44" s="21" t="s">
        <v>108</v>
      </c>
      <c r="C44" s="22" t="s">
        <v>15</v>
      </c>
      <c r="D44" s="22" t="s">
        <v>92</v>
      </c>
      <c r="E44" s="22" t="s">
        <v>12</v>
      </c>
      <c r="F44" s="24">
        <v>150000000</v>
      </c>
      <c r="G44" s="16"/>
    </row>
    <row r="45" spans="1:9" s="17" customFormat="1" ht="67.5">
      <c r="A45" s="18" t="s">
        <v>109</v>
      </c>
      <c r="B45" s="21" t="s">
        <v>110</v>
      </c>
      <c r="C45" s="22" t="s">
        <v>15</v>
      </c>
      <c r="D45" s="22" t="s">
        <v>92</v>
      </c>
      <c r="E45" s="22" t="s">
        <v>12</v>
      </c>
      <c r="F45" s="24">
        <v>10000000</v>
      </c>
      <c r="G45" s="16"/>
    </row>
    <row r="46" spans="1:9" s="17" customFormat="1" ht="40.5">
      <c r="A46" s="12" t="s">
        <v>111</v>
      </c>
      <c r="B46" s="31" t="s">
        <v>112</v>
      </c>
      <c r="C46" s="12" t="s">
        <v>15</v>
      </c>
      <c r="D46" s="12" t="s">
        <v>113</v>
      </c>
      <c r="E46" s="12" t="s">
        <v>12</v>
      </c>
      <c r="F46" s="32">
        <v>15000000</v>
      </c>
      <c r="G46" s="16"/>
    </row>
    <row r="47" spans="1:9" s="17" customFormat="1" ht="54">
      <c r="A47" s="12" t="s">
        <v>114</v>
      </c>
      <c r="B47" s="19" t="s">
        <v>115</v>
      </c>
      <c r="C47" s="18" t="s">
        <v>116</v>
      </c>
      <c r="D47" s="14" t="s">
        <v>117</v>
      </c>
      <c r="E47" s="14" t="s">
        <v>12</v>
      </c>
      <c r="F47" s="20">
        <v>123000000</v>
      </c>
      <c r="G47" s="16"/>
    </row>
    <row r="48" spans="1:9" s="17" customFormat="1" ht="40.5">
      <c r="A48" s="18" t="s">
        <v>118</v>
      </c>
      <c r="B48" s="31" t="s">
        <v>119</v>
      </c>
      <c r="C48" s="12" t="s">
        <v>15</v>
      </c>
      <c r="D48" s="12" t="s">
        <v>120</v>
      </c>
      <c r="E48" s="12" t="s">
        <v>12</v>
      </c>
      <c r="F48" s="32">
        <v>15000000</v>
      </c>
      <c r="G48" s="16"/>
    </row>
    <row r="49" spans="1:7" s="17" customFormat="1" ht="67.5">
      <c r="A49" s="12" t="s">
        <v>121</v>
      </c>
      <c r="B49" s="19" t="s">
        <v>122</v>
      </c>
      <c r="C49" s="46" t="s">
        <v>15</v>
      </c>
      <c r="D49" s="12" t="s">
        <v>123</v>
      </c>
      <c r="E49" s="12" t="s">
        <v>12</v>
      </c>
      <c r="F49" s="47">
        <v>30000000</v>
      </c>
      <c r="G49" s="16"/>
    </row>
    <row r="50" spans="1:7" s="17" customFormat="1" ht="67.5">
      <c r="A50" s="12" t="s">
        <v>124</v>
      </c>
      <c r="B50" s="21" t="s">
        <v>125</v>
      </c>
      <c r="C50" s="22"/>
      <c r="D50" s="22" t="s">
        <v>126</v>
      </c>
      <c r="E50" s="22" t="s">
        <v>12</v>
      </c>
      <c r="F50" s="24">
        <v>40000000</v>
      </c>
      <c r="G50" s="16"/>
    </row>
    <row r="51" spans="1:7" s="17" customFormat="1" ht="54">
      <c r="A51" s="18" t="s">
        <v>127</v>
      </c>
      <c r="B51" s="48" t="s">
        <v>128</v>
      </c>
      <c r="C51" s="49" t="s">
        <v>15</v>
      </c>
      <c r="D51" s="50" t="s">
        <v>129</v>
      </c>
      <c r="E51" s="50" t="s">
        <v>12</v>
      </c>
      <c r="F51" s="51">
        <f>40000000-1333334</f>
        <v>38666666</v>
      </c>
      <c r="G51" s="16"/>
    </row>
    <row r="52" spans="1:7" s="17" customFormat="1" ht="54">
      <c r="A52" s="12" t="s">
        <v>130</v>
      </c>
      <c r="B52" s="19" t="s">
        <v>131</v>
      </c>
      <c r="C52" s="47" t="s">
        <v>15</v>
      </c>
      <c r="D52" s="12" t="s">
        <v>132</v>
      </c>
      <c r="E52" s="12" t="s">
        <v>12</v>
      </c>
      <c r="F52" s="47">
        <v>30000000</v>
      </c>
      <c r="G52" s="16"/>
    </row>
    <row r="53" spans="1:7" s="17" customFormat="1" ht="40.5">
      <c r="A53" s="12" t="s">
        <v>133</v>
      </c>
      <c r="B53" s="19" t="s">
        <v>134</v>
      </c>
      <c r="C53" s="47" t="s">
        <v>15</v>
      </c>
      <c r="D53" s="12" t="s">
        <v>132</v>
      </c>
      <c r="E53" s="12" t="s">
        <v>12</v>
      </c>
      <c r="F53" s="47">
        <v>20000000</v>
      </c>
      <c r="G53" s="16"/>
    </row>
    <row r="54" spans="1:7" s="17" customFormat="1" ht="54">
      <c r="A54" s="18" t="s">
        <v>135</v>
      </c>
      <c r="B54" s="19" t="s">
        <v>136</v>
      </c>
      <c r="C54" s="46" t="s">
        <v>15</v>
      </c>
      <c r="D54" s="12" t="s">
        <v>132</v>
      </c>
      <c r="E54" s="12" t="s">
        <v>12</v>
      </c>
      <c r="F54" s="47">
        <v>20000000</v>
      </c>
    </row>
    <row r="55" spans="1:7" s="17" customFormat="1" ht="54">
      <c r="A55" s="12" t="s">
        <v>137</v>
      </c>
      <c r="B55" s="31" t="s">
        <v>138</v>
      </c>
      <c r="C55" s="12" t="s">
        <v>15</v>
      </c>
      <c r="D55" s="12" t="s">
        <v>139</v>
      </c>
      <c r="E55" s="12" t="s">
        <v>12</v>
      </c>
      <c r="F55" s="33">
        <v>23000000</v>
      </c>
    </row>
    <row r="56" spans="1:7" s="17" customFormat="1" ht="40.5">
      <c r="A56" s="12" t="s">
        <v>140</v>
      </c>
      <c r="B56" s="19" t="s">
        <v>141</v>
      </c>
      <c r="C56" s="14"/>
      <c r="D56" s="14" t="s">
        <v>142</v>
      </c>
      <c r="E56" s="14" t="s">
        <v>12</v>
      </c>
      <c r="F56" s="20">
        <v>20000000</v>
      </c>
    </row>
    <row r="57" spans="1:7" s="17" customFormat="1" ht="67.5">
      <c r="A57" s="18" t="s">
        <v>143</v>
      </c>
      <c r="B57" s="39" t="s">
        <v>144</v>
      </c>
      <c r="C57" s="43"/>
      <c r="D57" s="41" t="s">
        <v>145</v>
      </c>
      <c r="E57" s="41" t="s">
        <v>12</v>
      </c>
      <c r="F57" s="44">
        <v>25000000</v>
      </c>
    </row>
    <row r="58" spans="1:7" s="17" customFormat="1" ht="54">
      <c r="A58" s="12" t="s">
        <v>146</v>
      </c>
      <c r="B58" s="39" t="s">
        <v>147</v>
      </c>
      <c r="C58" s="40" t="s">
        <v>15</v>
      </c>
      <c r="D58" s="41" t="s">
        <v>148</v>
      </c>
      <c r="E58" s="41" t="s">
        <v>12</v>
      </c>
      <c r="F58" s="42">
        <v>30000000</v>
      </c>
    </row>
    <row r="59" spans="1:7" s="17" customFormat="1" ht="54">
      <c r="A59" s="12" t="s">
        <v>149</v>
      </c>
      <c r="B59" s="39" t="s">
        <v>150</v>
      </c>
      <c r="C59" s="40" t="s">
        <v>15</v>
      </c>
      <c r="D59" s="41" t="s">
        <v>148</v>
      </c>
      <c r="E59" s="41" t="s">
        <v>12</v>
      </c>
      <c r="F59" s="42">
        <v>20000000</v>
      </c>
    </row>
    <row r="60" spans="1:7" s="17" customFormat="1" ht="94.5">
      <c r="A60" s="18" t="s">
        <v>151</v>
      </c>
      <c r="B60" s="21" t="s">
        <v>152</v>
      </c>
      <c r="C60" s="22"/>
      <c r="D60" s="22" t="s">
        <v>153</v>
      </c>
      <c r="E60" s="22" t="s">
        <v>12</v>
      </c>
      <c r="F60" s="24">
        <v>100000000</v>
      </c>
      <c r="G60" s="16"/>
    </row>
    <row r="61" spans="1:7" s="17" customFormat="1" ht="40.5">
      <c r="A61" s="12" t="s">
        <v>154</v>
      </c>
      <c r="B61" s="39" t="s">
        <v>155</v>
      </c>
      <c r="C61" s="40" t="s">
        <v>116</v>
      </c>
      <c r="D61" s="41" t="s">
        <v>156</v>
      </c>
      <c r="E61" s="41" t="s">
        <v>12</v>
      </c>
      <c r="F61" s="42">
        <v>15000000</v>
      </c>
      <c r="G61" s="16"/>
    </row>
    <row r="62" spans="1:7" s="17" customFormat="1" ht="81">
      <c r="A62" s="12" t="s">
        <v>157</v>
      </c>
      <c r="B62" s="39" t="s">
        <v>158</v>
      </c>
      <c r="C62" s="43" t="s">
        <v>159</v>
      </c>
      <c r="D62" s="41" t="s">
        <v>160</v>
      </c>
      <c r="E62" s="12" t="s">
        <v>12</v>
      </c>
      <c r="F62" s="44">
        <v>50000000</v>
      </c>
      <c r="G62" s="16"/>
    </row>
    <row r="63" spans="1:7" s="17" customFormat="1" ht="81">
      <c r="A63" s="18" t="s">
        <v>161</v>
      </c>
      <c r="B63" s="39" t="s">
        <v>162</v>
      </c>
      <c r="C63" s="43" t="s">
        <v>15</v>
      </c>
      <c r="D63" s="41" t="s">
        <v>160</v>
      </c>
      <c r="E63" s="12" t="s">
        <v>12</v>
      </c>
      <c r="F63" s="44">
        <v>50000000</v>
      </c>
    </row>
    <row r="64" spans="1:7" s="17" customFormat="1" ht="81">
      <c r="A64" s="12" t="s">
        <v>163</v>
      </c>
      <c r="B64" s="13" t="s">
        <v>164</v>
      </c>
      <c r="C64" s="14"/>
      <c r="D64" s="12" t="s">
        <v>165</v>
      </c>
      <c r="E64" s="12" t="s">
        <v>12</v>
      </c>
      <c r="F64" s="15">
        <v>35000000</v>
      </c>
    </row>
    <row r="65" spans="1:7" s="17" customFormat="1" ht="54">
      <c r="A65" s="12" t="s">
        <v>166</v>
      </c>
      <c r="B65" s="39" t="s">
        <v>167</v>
      </c>
      <c r="C65" s="43" t="s">
        <v>15</v>
      </c>
      <c r="D65" s="41" t="s">
        <v>168</v>
      </c>
      <c r="E65" s="41" t="s">
        <v>12</v>
      </c>
      <c r="F65" s="44">
        <v>23500000</v>
      </c>
    </row>
    <row r="66" spans="1:7" s="17" customFormat="1" ht="54">
      <c r="A66" s="18" t="s">
        <v>169</v>
      </c>
      <c r="B66" s="13" t="s">
        <v>170</v>
      </c>
      <c r="C66" s="12" t="s">
        <v>171</v>
      </c>
      <c r="D66" s="41" t="s">
        <v>168</v>
      </c>
      <c r="E66" s="12" t="s">
        <v>12</v>
      </c>
      <c r="F66" s="15">
        <v>10000000</v>
      </c>
    </row>
    <row r="67" spans="1:7" s="17" customFormat="1" ht="54">
      <c r="A67" s="12" t="s">
        <v>172</v>
      </c>
      <c r="B67" s="39" t="s">
        <v>173</v>
      </c>
      <c r="C67" s="40" t="s">
        <v>15</v>
      </c>
      <c r="D67" s="41" t="s">
        <v>174</v>
      </c>
      <c r="E67" s="41" t="s">
        <v>12</v>
      </c>
      <c r="F67" s="42">
        <v>48000000</v>
      </c>
    </row>
    <row r="68" spans="1:7" s="30" customFormat="1" ht="54">
      <c r="A68" s="12" t="s">
        <v>175</v>
      </c>
      <c r="B68" s="19" t="s">
        <v>176</v>
      </c>
      <c r="C68" s="18" t="s">
        <v>15</v>
      </c>
      <c r="D68" s="14" t="s">
        <v>174</v>
      </c>
      <c r="E68" s="14" t="s">
        <v>12</v>
      </c>
      <c r="F68" s="20">
        <v>79923077</v>
      </c>
    </row>
    <row r="69" spans="1:7" s="17" customFormat="1" ht="40.5">
      <c r="A69" s="18" t="s">
        <v>177</v>
      </c>
      <c r="B69" s="19" t="s">
        <v>178</v>
      </c>
      <c r="C69" s="46" t="s">
        <v>15</v>
      </c>
      <c r="D69" s="12" t="s">
        <v>179</v>
      </c>
      <c r="E69" s="12" t="s">
        <v>12</v>
      </c>
      <c r="F69" s="47">
        <v>15000000</v>
      </c>
      <c r="G69" s="16"/>
    </row>
    <row r="70" spans="1:7" s="17" customFormat="1" ht="54">
      <c r="A70" s="12" t="s">
        <v>180</v>
      </c>
      <c r="B70" s="39" t="s">
        <v>181</v>
      </c>
      <c r="C70" s="40" t="s">
        <v>15</v>
      </c>
      <c r="D70" s="41" t="s">
        <v>182</v>
      </c>
      <c r="E70" s="41" t="s">
        <v>12</v>
      </c>
      <c r="F70" s="42">
        <v>70000000</v>
      </c>
      <c r="G70" s="16"/>
    </row>
    <row r="71" spans="1:7" s="17" customFormat="1" ht="81">
      <c r="A71" s="12" t="s">
        <v>183</v>
      </c>
      <c r="B71" s="21" t="s">
        <v>184</v>
      </c>
      <c r="C71" s="22"/>
      <c r="D71" s="22" t="s">
        <v>185</v>
      </c>
      <c r="E71" s="22" t="s">
        <v>12</v>
      </c>
      <c r="F71" s="24">
        <v>70000000</v>
      </c>
      <c r="G71" s="16"/>
    </row>
    <row r="72" spans="1:7" s="17" customFormat="1" ht="40.5">
      <c r="A72" s="18" t="s">
        <v>186</v>
      </c>
      <c r="B72" s="19" t="s">
        <v>187</v>
      </c>
      <c r="C72" s="46" t="s">
        <v>15</v>
      </c>
      <c r="D72" s="12" t="s">
        <v>188</v>
      </c>
      <c r="E72" s="12" t="s">
        <v>12</v>
      </c>
      <c r="F72" s="47">
        <v>45856250</v>
      </c>
      <c r="G72" s="16"/>
    </row>
    <row r="73" spans="1:7" s="17" customFormat="1" ht="94.5">
      <c r="A73" s="12" t="s">
        <v>189</v>
      </c>
      <c r="B73" s="48" t="s">
        <v>190</v>
      </c>
      <c r="C73" s="49" t="s">
        <v>15</v>
      </c>
      <c r="D73" s="50" t="s">
        <v>191</v>
      </c>
      <c r="E73" s="50" t="s">
        <v>12</v>
      </c>
      <c r="F73" s="51">
        <v>58000000</v>
      </c>
      <c r="G73" s="16"/>
    </row>
    <row r="74" spans="1:7" s="17" customFormat="1" ht="27">
      <c r="A74" s="12" t="s">
        <v>192</v>
      </c>
      <c r="B74" s="19" t="s">
        <v>193</v>
      </c>
      <c r="C74" s="46" t="s">
        <v>15</v>
      </c>
      <c r="D74" s="12" t="s">
        <v>194</v>
      </c>
      <c r="E74" s="12" t="s">
        <v>12</v>
      </c>
      <c r="F74" s="47">
        <v>60000000</v>
      </c>
      <c r="G74" s="16"/>
    </row>
    <row r="75" spans="1:7" s="17" customFormat="1" ht="67.5">
      <c r="A75" s="18" t="s">
        <v>195</v>
      </c>
      <c r="B75" s="21" t="s">
        <v>196</v>
      </c>
      <c r="C75" s="22"/>
      <c r="D75" s="22" t="s">
        <v>197</v>
      </c>
      <c r="E75" s="22" t="s">
        <v>12</v>
      </c>
      <c r="F75" s="24">
        <v>15000000</v>
      </c>
    </row>
    <row r="76" spans="1:7" s="30" customFormat="1" ht="67.5">
      <c r="A76" s="12" t="s">
        <v>198</v>
      </c>
      <c r="B76" s="21" t="s">
        <v>199</v>
      </c>
      <c r="C76" s="22"/>
      <c r="D76" s="22" t="s">
        <v>200</v>
      </c>
      <c r="E76" s="22" t="s">
        <v>12</v>
      </c>
      <c r="F76" s="24">
        <v>20000000</v>
      </c>
    </row>
    <row r="77" spans="1:7" s="17" customFormat="1" ht="54">
      <c r="A77" s="12" t="s">
        <v>201</v>
      </c>
      <c r="B77" s="21" t="s">
        <v>202</v>
      </c>
      <c r="C77" s="22"/>
      <c r="D77" s="22" t="s">
        <v>200</v>
      </c>
      <c r="E77" s="22" t="s">
        <v>12</v>
      </c>
      <c r="F77" s="24">
        <v>25000000</v>
      </c>
    </row>
    <row r="78" spans="1:7" s="17" customFormat="1" ht="81">
      <c r="A78" s="18" t="s">
        <v>203</v>
      </c>
      <c r="B78" s="21" t="s">
        <v>204</v>
      </c>
      <c r="C78" s="22"/>
      <c r="D78" s="22" t="s">
        <v>200</v>
      </c>
      <c r="E78" s="22" t="s">
        <v>12</v>
      </c>
      <c r="F78" s="24">
        <v>13000000</v>
      </c>
    </row>
    <row r="79" spans="1:7" s="17" customFormat="1" ht="67.5">
      <c r="A79" s="12" t="s">
        <v>205</v>
      </c>
      <c r="B79" s="19" t="s">
        <v>206</v>
      </c>
      <c r="C79" s="18" t="s">
        <v>15</v>
      </c>
      <c r="D79" s="14" t="s">
        <v>207</v>
      </c>
      <c r="E79" s="14" t="s">
        <v>12</v>
      </c>
      <c r="F79" s="20">
        <v>60000000</v>
      </c>
    </row>
    <row r="80" spans="1:7" s="17" customFormat="1" ht="94.5">
      <c r="A80" s="12" t="s">
        <v>208</v>
      </c>
      <c r="B80" s="19" t="s">
        <v>209</v>
      </c>
      <c r="C80" s="46" t="s">
        <v>15</v>
      </c>
      <c r="D80" s="12" t="s">
        <v>210</v>
      </c>
      <c r="E80" s="12" t="s">
        <v>12</v>
      </c>
      <c r="F80" s="47">
        <v>100000000</v>
      </c>
    </row>
    <row r="81" spans="1:7" s="17" customFormat="1" ht="54">
      <c r="A81" s="18" t="s">
        <v>211</v>
      </c>
      <c r="B81" s="19" t="s">
        <v>212</v>
      </c>
      <c r="C81" s="46" t="s">
        <v>15</v>
      </c>
      <c r="D81" s="12" t="s">
        <v>210</v>
      </c>
      <c r="E81" s="12" t="s">
        <v>12</v>
      </c>
      <c r="F81" s="47">
        <v>88000000</v>
      </c>
    </row>
    <row r="82" spans="1:7" s="17" customFormat="1" ht="40.5">
      <c r="A82" s="12" t="s">
        <v>213</v>
      </c>
      <c r="B82" s="19" t="s">
        <v>214</v>
      </c>
      <c r="C82" s="46" t="s">
        <v>15</v>
      </c>
      <c r="D82" s="12" t="s">
        <v>210</v>
      </c>
      <c r="E82" s="12" t="s">
        <v>12</v>
      </c>
      <c r="F82" s="47">
        <v>113000000</v>
      </c>
    </row>
    <row r="83" spans="1:7" s="17" customFormat="1" ht="54">
      <c r="A83" s="12" t="s">
        <v>215</v>
      </c>
      <c r="B83" s="39" t="s">
        <v>216</v>
      </c>
      <c r="C83" s="40" t="s">
        <v>15</v>
      </c>
      <c r="D83" s="41" t="s">
        <v>217</v>
      </c>
      <c r="E83" s="41" t="s">
        <v>12</v>
      </c>
      <c r="F83" s="42">
        <v>43000000</v>
      </c>
    </row>
    <row r="84" spans="1:7" s="17" customFormat="1" ht="40.5">
      <c r="A84" s="18" t="s">
        <v>218</v>
      </c>
      <c r="B84" s="48" t="s">
        <v>219</v>
      </c>
      <c r="C84" s="49" t="s">
        <v>15</v>
      </c>
      <c r="D84" s="50" t="s">
        <v>220</v>
      </c>
      <c r="E84" s="50" t="s">
        <v>12</v>
      </c>
      <c r="F84" s="51">
        <v>8000000</v>
      </c>
    </row>
    <row r="85" spans="1:7" s="17" customFormat="1" ht="40.5">
      <c r="A85" s="12" t="s">
        <v>221</v>
      </c>
      <c r="B85" s="48" t="s">
        <v>222</v>
      </c>
      <c r="C85" s="49" t="s">
        <v>15</v>
      </c>
      <c r="D85" s="50" t="s">
        <v>220</v>
      </c>
      <c r="E85" s="50" t="s">
        <v>12</v>
      </c>
      <c r="F85" s="51">
        <v>8166682</v>
      </c>
      <c r="G85" s="16"/>
    </row>
    <row r="86" spans="1:7" s="53" customFormat="1" ht="67.5">
      <c r="A86" s="12" t="s">
        <v>223</v>
      </c>
      <c r="B86" s="19" t="s">
        <v>224</v>
      </c>
      <c r="C86" s="12" t="s">
        <v>15</v>
      </c>
      <c r="D86" s="12" t="s">
        <v>220</v>
      </c>
      <c r="E86" s="12" t="s">
        <v>12</v>
      </c>
      <c r="F86" s="52">
        <v>63000000</v>
      </c>
    </row>
    <row r="87" spans="1:7" s="17" customFormat="1" ht="40.5">
      <c r="A87" s="18" t="s">
        <v>225</v>
      </c>
      <c r="B87" s="48" t="s">
        <v>226</v>
      </c>
      <c r="C87" s="49" t="s">
        <v>15</v>
      </c>
      <c r="D87" s="50" t="s">
        <v>227</v>
      </c>
      <c r="E87" s="50" t="s">
        <v>12</v>
      </c>
      <c r="F87" s="51">
        <v>30000000</v>
      </c>
      <c r="G87" s="16"/>
    </row>
    <row r="88" spans="1:7" s="17" customFormat="1" ht="27">
      <c r="A88" s="12" t="s">
        <v>228</v>
      </c>
      <c r="B88" s="48" t="s">
        <v>229</v>
      </c>
      <c r="C88" s="49" t="s">
        <v>15</v>
      </c>
      <c r="D88" s="50" t="s">
        <v>227</v>
      </c>
      <c r="E88" s="50" t="s">
        <v>12</v>
      </c>
      <c r="F88" s="51">
        <v>24666666</v>
      </c>
      <c r="G88" s="16"/>
    </row>
    <row r="89" spans="1:7" s="17" customFormat="1" ht="40.5">
      <c r="A89" s="12" t="s">
        <v>230</v>
      </c>
      <c r="B89" s="48" t="s">
        <v>231</v>
      </c>
      <c r="C89" s="49" t="s">
        <v>15</v>
      </c>
      <c r="D89" s="50" t="s">
        <v>227</v>
      </c>
      <c r="E89" s="50" t="s">
        <v>12</v>
      </c>
      <c r="F89" s="51">
        <v>8000000</v>
      </c>
      <c r="G89" s="16"/>
    </row>
    <row r="90" spans="1:7" s="17" customFormat="1" ht="27">
      <c r="A90" s="18" t="s">
        <v>232</v>
      </c>
      <c r="B90" s="39" t="s">
        <v>233</v>
      </c>
      <c r="C90" s="40" t="s">
        <v>15</v>
      </c>
      <c r="D90" s="41" t="s">
        <v>227</v>
      </c>
      <c r="E90" s="41" t="s">
        <v>12</v>
      </c>
      <c r="F90" s="42">
        <v>109000000</v>
      </c>
      <c r="G90" s="16"/>
    </row>
    <row r="91" spans="1:7" s="17" customFormat="1" ht="67.5">
      <c r="A91" s="12" t="s">
        <v>234</v>
      </c>
      <c r="B91" s="19" t="s">
        <v>235</v>
      </c>
      <c r="C91" s="18" t="s">
        <v>15</v>
      </c>
      <c r="D91" s="18" t="s">
        <v>227</v>
      </c>
      <c r="E91" s="14" t="s">
        <v>12</v>
      </c>
      <c r="F91" s="20">
        <v>69000000</v>
      </c>
      <c r="G91" s="16"/>
    </row>
    <row r="92" spans="1:7" s="17" customFormat="1" ht="67.5">
      <c r="A92" s="12" t="s">
        <v>236</v>
      </c>
      <c r="B92" s="19" t="s">
        <v>237</v>
      </c>
      <c r="C92" s="18" t="s">
        <v>15</v>
      </c>
      <c r="D92" s="18" t="s">
        <v>227</v>
      </c>
      <c r="E92" s="14" t="s">
        <v>12</v>
      </c>
      <c r="F92" s="20">
        <v>69000000</v>
      </c>
      <c r="G92" s="16"/>
    </row>
    <row r="93" spans="1:7" s="17" customFormat="1" ht="81">
      <c r="A93" s="18" t="s">
        <v>238</v>
      </c>
      <c r="B93" s="19" t="s">
        <v>239</v>
      </c>
      <c r="C93" s="18" t="s">
        <v>15</v>
      </c>
      <c r="D93" s="14" t="s">
        <v>227</v>
      </c>
      <c r="E93" s="14" t="s">
        <v>12</v>
      </c>
      <c r="F93" s="20">
        <v>73000000</v>
      </c>
      <c r="G93" s="16"/>
    </row>
    <row r="94" spans="1:7" s="17" customFormat="1" ht="27">
      <c r="A94" s="12" t="s">
        <v>240</v>
      </c>
      <c r="B94" s="19" t="s">
        <v>241</v>
      </c>
      <c r="C94" s="46" t="s">
        <v>15</v>
      </c>
      <c r="D94" s="12" t="s">
        <v>227</v>
      </c>
      <c r="E94" s="12" t="s">
        <v>12</v>
      </c>
      <c r="F94" s="47">
        <v>40000000</v>
      </c>
      <c r="G94" s="16"/>
    </row>
    <row r="95" spans="1:7" s="17" customFormat="1" ht="54">
      <c r="A95" s="12" t="s">
        <v>242</v>
      </c>
      <c r="B95" s="19" t="s">
        <v>243</v>
      </c>
      <c r="C95" s="54"/>
      <c r="D95" s="14" t="s">
        <v>227</v>
      </c>
      <c r="E95" s="14" t="s">
        <v>12</v>
      </c>
      <c r="F95" s="20">
        <v>50000000</v>
      </c>
      <c r="G95" s="16"/>
    </row>
    <row r="96" spans="1:7" s="55" customFormat="1" ht="81">
      <c r="A96" s="18" t="s">
        <v>244</v>
      </c>
      <c r="B96" s="39" t="s">
        <v>245</v>
      </c>
      <c r="C96" s="43" t="s">
        <v>15</v>
      </c>
      <c r="D96" s="41" t="s">
        <v>227</v>
      </c>
      <c r="E96" s="41" t="s">
        <v>12</v>
      </c>
      <c r="F96" s="44">
        <v>50000000</v>
      </c>
    </row>
    <row r="97" spans="1:7" s="55" customFormat="1" ht="81">
      <c r="A97" s="12" t="s">
        <v>246</v>
      </c>
      <c r="B97" s="39" t="s">
        <v>247</v>
      </c>
      <c r="C97" s="43" t="s">
        <v>15</v>
      </c>
      <c r="D97" s="41" t="s">
        <v>227</v>
      </c>
      <c r="E97" s="41" t="s">
        <v>12</v>
      </c>
      <c r="F97" s="44">
        <v>50000000</v>
      </c>
    </row>
    <row r="98" spans="1:7" s="30" customFormat="1" ht="81">
      <c r="A98" s="12" t="s">
        <v>248</v>
      </c>
      <c r="B98" s="39" t="s">
        <v>247</v>
      </c>
      <c r="C98" s="43" t="s">
        <v>15</v>
      </c>
      <c r="D98" s="41" t="s">
        <v>227</v>
      </c>
      <c r="E98" s="41" t="s">
        <v>12</v>
      </c>
      <c r="F98" s="44">
        <v>50000000</v>
      </c>
    </row>
    <row r="99" spans="1:7" s="17" customFormat="1" ht="81">
      <c r="A99" s="18" t="s">
        <v>249</v>
      </c>
      <c r="B99" s="39" t="s">
        <v>247</v>
      </c>
      <c r="C99" s="43" t="s">
        <v>15</v>
      </c>
      <c r="D99" s="41" t="s">
        <v>227</v>
      </c>
      <c r="E99" s="41" t="s">
        <v>12</v>
      </c>
      <c r="F99" s="44">
        <v>50000000</v>
      </c>
    </row>
    <row r="100" spans="1:7" s="17" customFormat="1" ht="81">
      <c r="A100" s="12" t="s">
        <v>250</v>
      </c>
      <c r="B100" s="39" t="s">
        <v>247</v>
      </c>
      <c r="C100" s="43" t="s">
        <v>15</v>
      </c>
      <c r="D100" s="41" t="s">
        <v>227</v>
      </c>
      <c r="E100" s="41" t="s">
        <v>12</v>
      </c>
      <c r="F100" s="44">
        <v>50000000</v>
      </c>
    </row>
    <row r="101" spans="1:7" s="17" customFormat="1" ht="81">
      <c r="A101" s="12" t="s">
        <v>251</v>
      </c>
      <c r="B101" s="39" t="s">
        <v>247</v>
      </c>
      <c r="C101" s="43" t="s">
        <v>15</v>
      </c>
      <c r="D101" s="41" t="s">
        <v>227</v>
      </c>
      <c r="E101" s="41" t="s">
        <v>12</v>
      </c>
      <c r="F101" s="44">
        <v>50000000</v>
      </c>
    </row>
    <row r="102" spans="1:7" s="17" customFormat="1" ht="54">
      <c r="A102" s="18" t="s">
        <v>252</v>
      </c>
      <c r="B102" s="39" t="s">
        <v>253</v>
      </c>
      <c r="C102" s="43" t="s">
        <v>15</v>
      </c>
      <c r="D102" s="41" t="s">
        <v>227</v>
      </c>
      <c r="E102" s="41" t="s">
        <v>12</v>
      </c>
      <c r="F102" s="44">
        <v>50000000</v>
      </c>
    </row>
    <row r="103" spans="1:7" s="17" customFormat="1" ht="54">
      <c r="A103" s="12" t="s">
        <v>254</v>
      </c>
      <c r="B103" s="39" t="s">
        <v>253</v>
      </c>
      <c r="C103" s="43" t="s">
        <v>15</v>
      </c>
      <c r="D103" s="41" t="s">
        <v>227</v>
      </c>
      <c r="E103" s="41" t="s">
        <v>12</v>
      </c>
      <c r="F103" s="44">
        <v>50000000</v>
      </c>
    </row>
    <row r="104" spans="1:7" s="17" customFormat="1" ht="54">
      <c r="A104" s="12" t="s">
        <v>255</v>
      </c>
      <c r="B104" s="39" t="s">
        <v>253</v>
      </c>
      <c r="C104" s="43" t="s">
        <v>15</v>
      </c>
      <c r="D104" s="41" t="s">
        <v>227</v>
      </c>
      <c r="E104" s="41" t="s">
        <v>12</v>
      </c>
      <c r="F104" s="44">
        <v>50000000</v>
      </c>
      <c r="G104" s="16"/>
    </row>
    <row r="105" spans="1:7" s="17" customFormat="1" ht="81">
      <c r="A105" s="18" t="s">
        <v>256</v>
      </c>
      <c r="B105" s="39" t="s">
        <v>247</v>
      </c>
      <c r="C105" s="43" t="s">
        <v>15</v>
      </c>
      <c r="D105" s="41" t="s">
        <v>227</v>
      </c>
      <c r="E105" s="41" t="s">
        <v>12</v>
      </c>
      <c r="F105" s="44">
        <v>50000000</v>
      </c>
      <c r="G105" s="16"/>
    </row>
    <row r="106" spans="1:7" s="17" customFormat="1" ht="67.5">
      <c r="A106" s="12" t="s">
        <v>257</v>
      </c>
      <c r="B106" s="39" t="s">
        <v>258</v>
      </c>
      <c r="C106" s="43" t="s">
        <v>15</v>
      </c>
      <c r="D106" s="41" t="s">
        <v>227</v>
      </c>
      <c r="E106" s="41" t="s">
        <v>12</v>
      </c>
      <c r="F106" s="44">
        <v>100000000</v>
      </c>
      <c r="G106" s="16"/>
    </row>
    <row r="107" spans="1:7" s="17" customFormat="1" ht="67.5">
      <c r="A107" s="12" t="s">
        <v>259</v>
      </c>
      <c r="B107" s="39" t="s">
        <v>258</v>
      </c>
      <c r="C107" s="43" t="s">
        <v>15</v>
      </c>
      <c r="D107" s="41" t="s">
        <v>227</v>
      </c>
      <c r="E107" s="41" t="s">
        <v>12</v>
      </c>
      <c r="F107" s="44">
        <v>100000000</v>
      </c>
      <c r="G107" s="16"/>
    </row>
    <row r="108" spans="1:7" s="17" customFormat="1" ht="40.5">
      <c r="A108" s="18" t="s">
        <v>260</v>
      </c>
      <c r="B108" s="39" t="s">
        <v>261</v>
      </c>
      <c r="C108" s="43"/>
      <c r="D108" s="41" t="s">
        <v>227</v>
      </c>
      <c r="E108" s="41" t="s">
        <v>12</v>
      </c>
      <c r="F108" s="44">
        <v>10000000</v>
      </c>
      <c r="G108" s="16"/>
    </row>
    <row r="109" spans="1:7" s="17" customFormat="1" ht="27">
      <c r="A109" s="12" t="s">
        <v>262</v>
      </c>
      <c r="B109" s="39" t="s">
        <v>263</v>
      </c>
      <c r="C109" s="43"/>
      <c r="D109" s="41" t="s">
        <v>227</v>
      </c>
      <c r="E109" s="41" t="s">
        <v>12</v>
      </c>
      <c r="F109" s="44">
        <v>10000000</v>
      </c>
      <c r="G109" s="16"/>
    </row>
    <row r="110" spans="1:7" s="17" customFormat="1" ht="40.5">
      <c r="A110" s="12" t="s">
        <v>264</v>
      </c>
      <c r="B110" s="39" t="s">
        <v>265</v>
      </c>
      <c r="C110" s="43"/>
      <c r="D110" s="41" t="s">
        <v>227</v>
      </c>
      <c r="E110" s="41" t="s">
        <v>12</v>
      </c>
      <c r="F110" s="44">
        <v>10000000</v>
      </c>
      <c r="G110" s="16"/>
    </row>
    <row r="111" spans="1:7" s="56" customFormat="1" ht="27">
      <c r="A111" s="18" t="s">
        <v>266</v>
      </c>
      <c r="B111" s="39" t="s">
        <v>267</v>
      </c>
      <c r="C111" s="43"/>
      <c r="D111" s="41" t="s">
        <v>227</v>
      </c>
      <c r="E111" s="41" t="s">
        <v>12</v>
      </c>
      <c r="F111" s="44">
        <v>10000000</v>
      </c>
    </row>
    <row r="112" spans="1:7" s="56" customFormat="1" ht="27">
      <c r="A112" s="12" t="s">
        <v>268</v>
      </c>
      <c r="B112" s="39" t="s">
        <v>269</v>
      </c>
      <c r="C112" s="43"/>
      <c r="D112" s="41" t="s">
        <v>227</v>
      </c>
      <c r="E112" s="41" t="s">
        <v>12</v>
      </c>
      <c r="F112" s="44">
        <v>10000000</v>
      </c>
    </row>
    <row r="113" spans="1:7" s="56" customFormat="1" ht="67.5">
      <c r="A113" s="12" t="s">
        <v>270</v>
      </c>
      <c r="B113" s="39" t="s">
        <v>271</v>
      </c>
      <c r="C113" s="43"/>
      <c r="D113" s="41" t="s">
        <v>227</v>
      </c>
      <c r="E113" s="41" t="s">
        <v>12</v>
      </c>
      <c r="F113" s="44">
        <v>80000000</v>
      </c>
    </row>
    <row r="114" spans="1:7" s="17" customFormat="1" ht="54">
      <c r="A114" s="18" t="s">
        <v>272</v>
      </c>
      <c r="B114" s="39" t="s">
        <v>273</v>
      </c>
      <c r="C114" s="43"/>
      <c r="D114" s="41" t="s">
        <v>227</v>
      </c>
      <c r="E114" s="41" t="s">
        <v>12</v>
      </c>
      <c r="F114" s="44">
        <v>40000000</v>
      </c>
      <c r="G114" s="16"/>
    </row>
    <row r="115" spans="1:7" s="17" customFormat="1" ht="67.5">
      <c r="A115" s="12" t="s">
        <v>274</v>
      </c>
      <c r="B115" s="39" t="s">
        <v>275</v>
      </c>
      <c r="C115" s="43"/>
      <c r="D115" s="41" t="s">
        <v>227</v>
      </c>
      <c r="E115" s="41" t="s">
        <v>12</v>
      </c>
      <c r="F115" s="44">
        <v>50000000</v>
      </c>
    </row>
    <row r="116" spans="1:7" s="17" customFormat="1" ht="54">
      <c r="A116" s="12" t="s">
        <v>276</v>
      </c>
      <c r="B116" s="19" t="s">
        <v>277</v>
      </c>
      <c r="C116" s="14"/>
      <c r="D116" s="14" t="s">
        <v>227</v>
      </c>
      <c r="E116" s="14" t="s">
        <v>12</v>
      </c>
      <c r="F116" s="20">
        <v>68580715</v>
      </c>
    </row>
    <row r="117" spans="1:7" s="17" customFormat="1" ht="54">
      <c r="A117" s="18" t="s">
        <v>278</v>
      </c>
      <c r="B117" s="19" t="s">
        <v>279</v>
      </c>
      <c r="C117" s="14"/>
      <c r="D117" s="14" t="s">
        <v>227</v>
      </c>
      <c r="E117" s="14" t="s">
        <v>12</v>
      </c>
      <c r="F117" s="20">
        <v>110000000</v>
      </c>
    </row>
    <row r="118" spans="1:7" s="17" customFormat="1" ht="27">
      <c r="A118" s="12" t="s">
        <v>280</v>
      </c>
      <c r="B118" s="19" t="s">
        <v>281</v>
      </c>
      <c r="C118" s="14"/>
      <c r="D118" s="14" t="s">
        <v>227</v>
      </c>
      <c r="E118" s="14" t="s">
        <v>12</v>
      </c>
      <c r="F118" s="20">
        <v>10000000</v>
      </c>
    </row>
    <row r="119" spans="1:7" s="17" customFormat="1" ht="40.5">
      <c r="A119" s="12" t="s">
        <v>282</v>
      </c>
      <c r="B119" s="19" t="s">
        <v>283</v>
      </c>
      <c r="C119" s="14"/>
      <c r="D119" s="14" t="s">
        <v>227</v>
      </c>
      <c r="E119" s="14" t="s">
        <v>12</v>
      </c>
      <c r="F119" s="20">
        <v>10000000</v>
      </c>
    </row>
    <row r="120" spans="1:7" s="17" customFormat="1" ht="40.5">
      <c r="A120" s="18" t="s">
        <v>284</v>
      </c>
      <c r="B120" s="19" t="s">
        <v>285</v>
      </c>
      <c r="C120" s="14"/>
      <c r="D120" s="14" t="s">
        <v>227</v>
      </c>
      <c r="E120" s="14" t="s">
        <v>12</v>
      </c>
      <c r="F120" s="20">
        <v>10000000</v>
      </c>
    </row>
    <row r="121" spans="1:7" s="17" customFormat="1" ht="40.5">
      <c r="A121" s="12" t="s">
        <v>286</v>
      </c>
      <c r="B121" s="19" t="s">
        <v>287</v>
      </c>
      <c r="C121" s="14"/>
      <c r="D121" s="14" t="s">
        <v>227</v>
      </c>
      <c r="E121" s="14" t="s">
        <v>12</v>
      </c>
      <c r="F121" s="20">
        <v>10000000</v>
      </c>
    </row>
    <row r="122" spans="1:7" s="17" customFormat="1" ht="27">
      <c r="A122" s="12" t="s">
        <v>288</v>
      </c>
      <c r="B122" s="19" t="s">
        <v>289</v>
      </c>
      <c r="C122" s="14"/>
      <c r="D122" s="14" t="s">
        <v>227</v>
      </c>
      <c r="E122" s="14" t="s">
        <v>12</v>
      </c>
      <c r="F122" s="20">
        <v>10000000</v>
      </c>
    </row>
    <row r="123" spans="1:7" s="17" customFormat="1" ht="54">
      <c r="A123" s="18" t="s">
        <v>290</v>
      </c>
      <c r="B123" s="19" t="s">
        <v>291</v>
      </c>
      <c r="C123" s="14"/>
      <c r="D123" s="14" t="s">
        <v>227</v>
      </c>
      <c r="E123" s="14" t="s">
        <v>12</v>
      </c>
      <c r="F123" s="20">
        <v>30000000</v>
      </c>
    </row>
    <row r="124" spans="1:7" s="17" customFormat="1" ht="67.5">
      <c r="A124" s="12" t="s">
        <v>292</v>
      </c>
      <c r="B124" s="19" t="s">
        <v>293</v>
      </c>
      <c r="C124" s="14"/>
      <c r="D124" s="14" t="s">
        <v>227</v>
      </c>
      <c r="E124" s="14" t="s">
        <v>12</v>
      </c>
      <c r="F124" s="20">
        <v>98000000</v>
      </c>
    </row>
    <row r="125" spans="1:7" s="17" customFormat="1" ht="40.5">
      <c r="A125" s="12" t="s">
        <v>294</v>
      </c>
      <c r="B125" s="19" t="s">
        <v>295</v>
      </c>
      <c r="C125" s="14"/>
      <c r="D125" s="14" t="s">
        <v>227</v>
      </c>
      <c r="E125" s="14" t="s">
        <v>12</v>
      </c>
      <c r="F125" s="20">
        <v>16882800</v>
      </c>
      <c r="G125" s="16"/>
    </row>
    <row r="126" spans="1:7" s="17" customFormat="1" ht="54">
      <c r="A126" s="18" t="s">
        <v>296</v>
      </c>
      <c r="B126" s="19" t="s">
        <v>297</v>
      </c>
      <c r="C126" s="14"/>
      <c r="D126" s="14" t="s">
        <v>227</v>
      </c>
      <c r="E126" s="14" t="s">
        <v>12</v>
      </c>
      <c r="F126" s="20">
        <v>9310000</v>
      </c>
      <c r="G126" s="16"/>
    </row>
    <row r="127" spans="1:7" s="17" customFormat="1" ht="67.5">
      <c r="A127" s="12" t="s">
        <v>298</v>
      </c>
      <c r="B127" s="13" t="s">
        <v>299</v>
      </c>
      <c r="C127" s="12"/>
      <c r="D127" s="12" t="s">
        <v>227</v>
      </c>
      <c r="E127" s="12" t="s">
        <v>12</v>
      </c>
      <c r="F127" s="35">
        <v>190000000</v>
      </c>
      <c r="G127" s="16"/>
    </row>
    <row r="128" spans="1:7" s="17" customFormat="1" ht="40.5">
      <c r="A128" s="12" t="s">
        <v>300</v>
      </c>
      <c r="B128" s="13" t="s">
        <v>301</v>
      </c>
      <c r="C128" s="12"/>
      <c r="D128" s="12" t="s">
        <v>227</v>
      </c>
      <c r="E128" s="12" t="s">
        <v>12</v>
      </c>
      <c r="F128" s="35">
        <v>40000000</v>
      </c>
      <c r="G128" s="16"/>
    </row>
    <row r="129" spans="1:7" s="17" customFormat="1" ht="54">
      <c r="A129" s="18" t="s">
        <v>302</v>
      </c>
      <c r="B129" s="13" t="s">
        <v>303</v>
      </c>
      <c r="C129" s="12"/>
      <c r="D129" s="12" t="s">
        <v>227</v>
      </c>
      <c r="E129" s="12" t="s">
        <v>12</v>
      </c>
      <c r="F129" s="35">
        <v>40000000</v>
      </c>
      <c r="G129" s="16"/>
    </row>
    <row r="130" spans="1:7" s="17" customFormat="1" ht="40.5">
      <c r="A130" s="12" t="s">
        <v>304</v>
      </c>
      <c r="B130" s="13" t="s">
        <v>305</v>
      </c>
      <c r="C130" s="12" t="s">
        <v>15</v>
      </c>
      <c r="D130" s="12" t="s">
        <v>306</v>
      </c>
      <c r="E130" s="12" t="s">
        <v>12</v>
      </c>
      <c r="F130" s="15">
        <v>10000000</v>
      </c>
      <c r="G130" s="16"/>
    </row>
    <row r="131" spans="1:7" s="17" customFormat="1" ht="40.5">
      <c r="A131" s="12" t="s">
        <v>307</v>
      </c>
      <c r="B131" s="13" t="s">
        <v>308</v>
      </c>
      <c r="C131" s="12" t="s">
        <v>15</v>
      </c>
      <c r="D131" s="12" t="s">
        <v>306</v>
      </c>
      <c r="E131" s="12" t="s">
        <v>12</v>
      </c>
      <c r="F131" s="15">
        <v>10000000</v>
      </c>
      <c r="G131" s="16"/>
    </row>
    <row r="132" spans="1:7" s="17" customFormat="1" ht="54">
      <c r="A132" s="18" t="s">
        <v>309</v>
      </c>
      <c r="B132" s="39" t="s">
        <v>310</v>
      </c>
      <c r="C132" s="40" t="s">
        <v>15</v>
      </c>
      <c r="D132" s="41" t="s">
        <v>311</v>
      </c>
      <c r="E132" s="41" t="s">
        <v>12</v>
      </c>
      <c r="F132" s="42">
        <v>80000000</v>
      </c>
      <c r="G132" s="16"/>
    </row>
    <row r="133" spans="1:7" s="17" customFormat="1" ht="40.5">
      <c r="A133" s="12" t="s">
        <v>312</v>
      </c>
      <c r="B133" s="48" t="s">
        <v>313</v>
      </c>
      <c r="C133" s="49" t="s">
        <v>15</v>
      </c>
      <c r="D133" s="50" t="s">
        <v>314</v>
      </c>
      <c r="E133" s="50" t="s">
        <v>12</v>
      </c>
      <c r="F133" s="51">
        <v>4480218</v>
      </c>
      <c r="G133" s="16"/>
    </row>
    <row r="134" spans="1:7" s="17" customFormat="1" ht="54">
      <c r="A134" s="12" t="s">
        <v>315</v>
      </c>
      <c r="B134" s="39" t="s">
        <v>316</v>
      </c>
      <c r="C134" s="40" t="s">
        <v>15</v>
      </c>
      <c r="D134" s="41" t="s">
        <v>314</v>
      </c>
      <c r="E134" s="41" t="s">
        <v>12</v>
      </c>
      <c r="F134" s="42">
        <v>13000000</v>
      </c>
      <c r="G134" s="16"/>
    </row>
    <row r="135" spans="1:7" s="17" customFormat="1" ht="40.5">
      <c r="A135" s="18" t="s">
        <v>317</v>
      </c>
      <c r="B135" s="19" t="s">
        <v>318</v>
      </c>
      <c r="C135" s="46" t="s">
        <v>15</v>
      </c>
      <c r="D135" s="12" t="s">
        <v>314</v>
      </c>
      <c r="E135" s="12" t="s">
        <v>12</v>
      </c>
      <c r="F135" s="47">
        <v>5114600</v>
      </c>
      <c r="G135" s="16"/>
    </row>
    <row r="136" spans="1:7" s="17" customFormat="1" ht="54">
      <c r="A136" s="12" t="s">
        <v>319</v>
      </c>
      <c r="B136" s="19" t="s">
        <v>320</v>
      </c>
      <c r="C136" s="46" t="s">
        <v>15</v>
      </c>
      <c r="D136" s="12" t="s">
        <v>314</v>
      </c>
      <c r="E136" s="12" t="s">
        <v>12</v>
      </c>
      <c r="F136" s="47">
        <v>20000000</v>
      </c>
      <c r="G136" s="16"/>
    </row>
    <row r="137" spans="1:7" s="17" customFormat="1" ht="67.5">
      <c r="A137" s="12" t="s">
        <v>321</v>
      </c>
      <c r="B137" s="19" t="s">
        <v>322</v>
      </c>
      <c r="C137" s="46" t="s">
        <v>116</v>
      </c>
      <c r="D137" s="12" t="s">
        <v>314</v>
      </c>
      <c r="E137" s="12" t="s">
        <v>12</v>
      </c>
      <c r="F137" s="47">
        <v>18000000</v>
      </c>
      <c r="G137" s="16"/>
    </row>
    <row r="138" spans="1:7" s="17" customFormat="1" ht="40.5">
      <c r="A138" s="18" t="s">
        <v>323</v>
      </c>
      <c r="B138" s="19" t="s">
        <v>324</v>
      </c>
      <c r="C138" s="46" t="s">
        <v>15</v>
      </c>
      <c r="D138" s="12" t="s">
        <v>314</v>
      </c>
      <c r="E138" s="12" t="s">
        <v>12</v>
      </c>
      <c r="F138" s="47">
        <v>45000000</v>
      </c>
      <c r="G138" s="16"/>
    </row>
    <row r="139" spans="1:7" s="17" customFormat="1" ht="54">
      <c r="A139" s="12" t="s">
        <v>325</v>
      </c>
      <c r="B139" s="31" t="s">
        <v>326</v>
      </c>
      <c r="C139" s="12" t="s">
        <v>15</v>
      </c>
      <c r="D139" s="12" t="s">
        <v>314</v>
      </c>
      <c r="E139" s="12" t="s">
        <v>12</v>
      </c>
      <c r="F139" s="32">
        <v>20000000</v>
      </c>
      <c r="G139" s="16"/>
    </row>
    <row r="140" spans="1:7" s="17" customFormat="1" ht="54">
      <c r="A140" s="12" t="s">
        <v>327</v>
      </c>
      <c r="B140" s="31" t="s">
        <v>328</v>
      </c>
      <c r="C140" s="12" t="s">
        <v>15</v>
      </c>
      <c r="D140" s="12" t="s">
        <v>314</v>
      </c>
      <c r="E140" s="12" t="s">
        <v>12</v>
      </c>
      <c r="F140" s="33">
        <v>20528714</v>
      </c>
      <c r="G140" s="16"/>
    </row>
    <row r="141" spans="1:7" s="17" customFormat="1" ht="54">
      <c r="A141" s="18" t="s">
        <v>329</v>
      </c>
      <c r="B141" s="13" t="s">
        <v>330</v>
      </c>
      <c r="C141" s="12"/>
      <c r="D141" s="12" t="s">
        <v>331</v>
      </c>
      <c r="E141" s="12" t="s">
        <v>12</v>
      </c>
      <c r="F141" s="35">
        <v>100000000</v>
      </c>
      <c r="G141" s="16"/>
    </row>
    <row r="142" spans="1:7" s="17" customFormat="1" ht="54">
      <c r="A142" s="12" t="s">
        <v>332</v>
      </c>
      <c r="B142" s="39" t="s">
        <v>333</v>
      </c>
      <c r="C142" s="40" t="s">
        <v>91</v>
      </c>
      <c r="D142" s="41" t="s">
        <v>334</v>
      </c>
      <c r="E142" s="41" t="s">
        <v>335</v>
      </c>
      <c r="F142" s="57">
        <v>50000000</v>
      </c>
      <c r="G142" s="16"/>
    </row>
    <row r="143" spans="1:7" s="17" customFormat="1" ht="27">
      <c r="A143" s="12" t="s">
        <v>336</v>
      </c>
      <c r="B143" s="13" t="s">
        <v>337</v>
      </c>
      <c r="C143" s="14"/>
      <c r="D143" s="12" t="s">
        <v>338</v>
      </c>
      <c r="E143" s="12" t="s">
        <v>338</v>
      </c>
      <c r="F143" s="35">
        <v>40000000</v>
      </c>
      <c r="G143" s="16"/>
    </row>
    <row r="144" spans="1:7" s="17" customFormat="1" ht="81">
      <c r="A144" s="18" t="s">
        <v>339</v>
      </c>
      <c r="B144" s="13" t="s">
        <v>340</v>
      </c>
      <c r="C144" s="14"/>
      <c r="D144" s="12" t="s">
        <v>338</v>
      </c>
      <c r="E144" s="12" t="s">
        <v>338</v>
      </c>
      <c r="F144" s="35">
        <v>100000000</v>
      </c>
      <c r="G144" s="16"/>
    </row>
    <row r="145" spans="1:7" s="17" customFormat="1" ht="54">
      <c r="A145" s="12" t="s">
        <v>341</v>
      </c>
      <c r="B145" s="39" t="s">
        <v>342</v>
      </c>
      <c r="C145" s="43" t="s">
        <v>15</v>
      </c>
      <c r="D145" s="41" t="s">
        <v>338</v>
      </c>
      <c r="E145" s="41" t="s">
        <v>338</v>
      </c>
      <c r="F145" s="44">
        <v>30000000</v>
      </c>
      <c r="G145" s="16"/>
    </row>
    <row r="146" spans="1:7" s="17" customFormat="1" ht="81">
      <c r="A146" s="12" t="s">
        <v>343</v>
      </c>
      <c r="B146" s="39" t="s">
        <v>344</v>
      </c>
      <c r="C146" s="43" t="s">
        <v>159</v>
      </c>
      <c r="D146" s="41" t="s">
        <v>338</v>
      </c>
      <c r="E146" s="41" t="s">
        <v>338</v>
      </c>
      <c r="F146" s="44">
        <v>130000000</v>
      </c>
      <c r="G146" s="16"/>
    </row>
    <row r="147" spans="1:7" s="17" customFormat="1" ht="27">
      <c r="A147" s="18" t="s">
        <v>345</v>
      </c>
      <c r="B147" s="48" t="s">
        <v>346</v>
      </c>
      <c r="C147" s="49" t="s">
        <v>15</v>
      </c>
      <c r="D147" s="50" t="s">
        <v>347</v>
      </c>
      <c r="E147" s="50" t="s">
        <v>338</v>
      </c>
      <c r="F147" s="58">
        <v>14000000</v>
      </c>
      <c r="G147" s="16"/>
    </row>
    <row r="148" spans="1:7" s="17" customFormat="1" ht="54">
      <c r="A148" s="12" t="s">
        <v>348</v>
      </c>
      <c r="B148" s="21" t="s">
        <v>349</v>
      </c>
      <c r="C148" s="22"/>
      <c r="D148" s="22" t="s">
        <v>350</v>
      </c>
      <c r="E148" s="23" t="s">
        <v>338</v>
      </c>
      <c r="F148" s="24">
        <v>30000000</v>
      </c>
      <c r="G148" s="16"/>
    </row>
    <row r="149" spans="1:7" s="17" customFormat="1" ht="54">
      <c r="A149" s="12" t="s">
        <v>351</v>
      </c>
      <c r="B149" s="21" t="s">
        <v>352</v>
      </c>
      <c r="C149" s="22"/>
      <c r="D149" s="22" t="s">
        <v>350</v>
      </c>
      <c r="E149" s="23" t="s">
        <v>338</v>
      </c>
      <c r="F149" s="24">
        <v>75000000</v>
      </c>
      <c r="G149" s="16"/>
    </row>
    <row r="150" spans="1:7" s="17" customFormat="1" ht="54">
      <c r="A150" s="18" t="s">
        <v>353</v>
      </c>
      <c r="B150" s="21" t="s">
        <v>354</v>
      </c>
      <c r="C150" s="22"/>
      <c r="D150" s="22" t="s">
        <v>350</v>
      </c>
      <c r="E150" s="23" t="s">
        <v>338</v>
      </c>
      <c r="F150" s="24">
        <v>55000000</v>
      </c>
      <c r="G150" s="16"/>
    </row>
    <row r="151" spans="1:7" s="17" customFormat="1" ht="40.5">
      <c r="A151" s="12" t="s">
        <v>355</v>
      </c>
      <c r="B151" s="21" t="s">
        <v>356</v>
      </c>
      <c r="C151" s="22"/>
      <c r="D151" s="22" t="s">
        <v>350</v>
      </c>
      <c r="E151" s="23" t="s">
        <v>338</v>
      </c>
      <c r="F151" s="24">
        <v>25000000</v>
      </c>
      <c r="G151" s="16"/>
    </row>
    <row r="152" spans="1:7" s="17" customFormat="1" ht="40.5">
      <c r="A152" s="12" t="s">
        <v>357</v>
      </c>
      <c r="B152" s="21" t="s">
        <v>358</v>
      </c>
      <c r="C152" s="22"/>
      <c r="D152" s="22" t="s">
        <v>350</v>
      </c>
      <c r="E152" s="23" t="s">
        <v>338</v>
      </c>
      <c r="F152" s="24">
        <v>25000000</v>
      </c>
      <c r="G152" s="16"/>
    </row>
    <row r="153" spans="1:7" s="17" customFormat="1" ht="54">
      <c r="A153" s="18" t="s">
        <v>359</v>
      </c>
      <c r="B153" s="21" t="s">
        <v>360</v>
      </c>
      <c r="C153" s="22"/>
      <c r="D153" s="22" t="s">
        <v>350</v>
      </c>
      <c r="E153" s="23" t="s">
        <v>338</v>
      </c>
      <c r="F153" s="24">
        <v>25000000</v>
      </c>
      <c r="G153" s="16"/>
    </row>
    <row r="154" spans="1:7" s="17" customFormat="1" ht="54">
      <c r="A154" s="12" t="s">
        <v>361</v>
      </c>
      <c r="B154" s="21" t="s">
        <v>362</v>
      </c>
      <c r="C154" s="22"/>
      <c r="D154" s="22" t="s">
        <v>350</v>
      </c>
      <c r="E154" s="23" t="s">
        <v>338</v>
      </c>
      <c r="F154" s="24">
        <v>25000000</v>
      </c>
      <c r="G154" s="16"/>
    </row>
    <row r="155" spans="1:7" s="17" customFormat="1" ht="54">
      <c r="A155" s="12" t="s">
        <v>363</v>
      </c>
      <c r="B155" s="21" t="s">
        <v>364</v>
      </c>
      <c r="C155" s="22"/>
      <c r="D155" s="59" t="s">
        <v>350</v>
      </c>
      <c r="E155" s="23" t="s">
        <v>338</v>
      </c>
      <c r="F155" s="60">
        <v>60000000</v>
      </c>
      <c r="G155" s="16"/>
    </row>
    <row r="156" spans="1:7" s="17" customFormat="1" ht="54">
      <c r="A156" s="18" t="s">
        <v>365</v>
      </c>
      <c r="B156" s="21" t="s">
        <v>366</v>
      </c>
      <c r="C156" s="22"/>
      <c r="D156" s="59" t="s">
        <v>350</v>
      </c>
      <c r="E156" s="23" t="s">
        <v>338</v>
      </c>
      <c r="F156" s="60">
        <v>54285714</v>
      </c>
      <c r="G156" s="16"/>
    </row>
    <row r="157" spans="1:7" s="17" customFormat="1" ht="67.5">
      <c r="A157" s="12" t="s">
        <v>367</v>
      </c>
      <c r="B157" s="26" t="s">
        <v>368</v>
      </c>
      <c r="C157" s="27"/>
      <c r="D157" s="27" t="s">
        <v>350</v>
      </c>
      <c r="E157" s="23" t="s">
        <v>338</v>
      </c>
      <c r="F157" s="29">
        <v>80000000</v>
      </c>
      <c r="G157" s="16"/>
    </row>
    <row r="158" spans="1:7" s="17" customFormat="1" ht="81">
      <c r="A158" s="12" t="s">
        <v>369</v>
      </c>
      <c r="B158" s="21" t="s">
        <v>370</v>
      </c>
      <c r="C158" s="22"/>
      <c r="D158" s="22" t="s">
        <v>350</v>
      </c>
      <c r="E158" s="22" t="s">
        <v>338</v>
      </c>
      <c r="F158" s="24">
        <v>45000000</v>
      </c>
      <c r="G158" s="16"/>
    </row>
    <row r="159" spans="1:7" s="17" customFormat="1" ht="81">
      <c r="A159" s="18" t="s">
        <v>371</v>
      </c>
      <c r="B159" s="21" t="s">
        <v>372</v>
      </c>
      <c r="C159" s="22"/>
      <c r="D159" s="22" t="s">
        <v>350</v>
      </c>
      <c r="E159" s="22" t="s">
        <v>338</v>
      </c>
      <c r="F159" s="24">
        <v>60000000</v>
      </c>
      <c r="G159" s="16"/>
    </row>
    <row r="160" spans="1:7" s="17" customFormat="1" ht="67.5">
      <c r="A160" s="12" t="s">
        <v>373</v>
      </c>
      <c r="B160" s="21" t="s">
        <v>374</v>
      </c>
      <c r="C160" s="22"/>
      <c r="D160" s="22" t="s">
        <v>350</v>
      </c>
      <c r="E160" s="22" t="s">
        <v>338</v>
      </c>
      <c r="F160" s="24">
        <v>60000000</v>
      </c>
      <c r="G160" s="16"/>
    </row>
    <row r="161" spans="1:7" s="17" customFormat="1" ht="54">
      <c r="A161" s="12" t="s">
        <v>375</v>
      </c>
      <c r="B161" s="21" t="s">
        <v>376</v>
      </c>
      <c r="C161" s="22"/>
      <c r="D161" s="22" t="s">
        <v>350</v>
      </c>
      <c r="E161" s="22" t="s">
        <v>338</v>
      </c>
      <c r="F161" s="24">
        <v>20000000</v>
      </c>
      <c r="G161" s="16"/>
    </row>
    <row r="162" spans="1:7" s="17" customFormat="1" ht="54">
      <c r="A162" s="18" t="s">
        <v>377</v>
      </c>
      <c r="B162" s="21" t="s">
        <v>378</v>
      </c>
      <c r="C162" s="22"/>
      <c r="D162" s="22" t="s">
        <v>350</v>
      </c>
      <c r="E162" s="22" t="s">
        <v>338</v>
      </c>
      <c r="F162" s="24">
        <v>4000000</v>
      </c>
      <c r="G162" s="16"/>
    </row>
    <row r="163" spans="1:7" s="17" customFormat="1" ht="54">
      <c r="A163" s="12" t="s">
        <v>379</v>
      </c>
      <c r="B163" s="21" t="s">
        <v>380</v>
      </c>
      <c r="C163" s="22"/>
      <c r="D163" s="22" t="s">
        <v>350</v>
      </c>
      <c r="E163" s="22" t="s">
        <v>338</v>
      </c>
      <c r="F163" s="24">
        <v>38222222</v>
      </c>
      <c r="G163" s="16"/>
    </row>
    <row r="164" spans="1:7" s="17" customFormat="1" ht="40.5">
      <c r="A164" s="12" t="s">
        <v>381</v>
      </c>
      <c r="B164" s="21" t="s">
        <v>382</v>
      </c>
      <c r="C164" s="22"/>
      <c r="D164" s="22" t="s">
        <v>350</v>
      </c>
      <c r="E164" s="22" t="s">
        <v>338</v>
      </c>
      <c r="F164" s="24">
        <v>10000000</v>
      </c>
      <c r="G164" s="16"/>
    </row>
    <row r="165" spans="1:7" s="17" customFormat="1" ht="67.5">
      <c r="A165" s="18" t="s">
        <v>383</v>
      </c>
      <c r="B165" s="48" t="s">
        <v>384</v>
      </c>
      <c r="C165" s="49" t="s">
        <v>15</v>
      </c>
      <c r="D165" s="50" t="s">
        <v>350</v>
      </c>
      <c r="E165" s="50" t="s">
        <v>338</v>
      </c>
      <c r="F165" s="58">
        <v>42000000</v>
      </c>
      <c r="G165" s="16"/>
    </row>
    <row r="166" spans="1:7" s="17" customFormat="1" ht="54">
      <c r="A166" s="12" t="s">
        <v>385</v>
      </c>
      <c r="B166" s="48" t="s">
        <v>386</v>
      </c>
      <c r="C166" s="49" t="s">
        <v>15</v>
      </c>
      <c r="D166" s="50" t="s">
        <v>350</v>
      </c>
      <c r="E166" s="50" t="s">
        <v>338</v>
      </c>
      <c r="F166" s="58">
        <v>43000000</v>
      </c>
      <c r="G166" s="16"/>
    </row>
    <row r="167" spans="1:7" s="17" customFormat="1" ht="54">
      <c r="A167" s="12" t="s">
        <v>387</v>
      </c>
      <c r="B167" s="48" t="s">
        <v>388</v>
      </c>
      <c r="C167" s="49" t="s">
        <v>15</v>
      </c>
      <c r="D167" s="50" t="s">
        <v>350</v>
      </c>
      <c r="E167" s="50" t="s">
        <v>338</v>
      </c>
      <c r="F167" s="58">
        <v>54666666</v>
      </c>
      <c r="G167" s="16"/>
    </row>
    <row r="168" spans="1:7" s="17" customFormat="1" ht="40.5">
      <c r="A168" s="18" t="s">
        <v>389</v>
      </c>
      <c r="B168" s="48" t="s">
        <v>390</v>
      </c>
      <c r="C168" s="49" t="s">
        <v>15</v>
      </c>
      <c r="D168" s="50" t="s">
        <v>350</v>
      </c>
      <c r="E168" s="50" t="s">
        <v>338</v>
      </c>
      <c r="F168" s="58">
        <v>43000000</v>
      </c>
      <c r="G168" s="16"/>
    </row>
    <row r="169" spans="1:7" s="17" customFormat="1" ht="40.5">
      <c r="A169" s="12" t="s">
        <v>391</v>
      </c>
      <c r="B169" s="48" t="s">
        <v>392</v>
      </c>
      <c r="C169" s="49" t="s">
        <v>15</v>
      </c>
      <c r="D169" s="50" t="s">
        <v>350</v>
      </c>
      <c r="E169" s="50" t="s">
        <v>338</v>
      </c>
      <c r="F169" s="58">
        <v>20000000</v>
      </c>
      <c r="G169" s="16"/>
    </row>
    <row r="170" spans="1:7" s="17" customFormat="1" ht="40.5">
      <c r="A170" s="12" t="s">
        <v>393</v>
      </c>
      <c r="B170" s="48" t="s">
        <v>394</v>
      </c>
      <c r="C170" s="49" t="s">
        <v>15</v>
      </c>
      <c r="D170" s="50" t="s">
        <v>350</v>
      </c>
      <c r="E170" s="50" t="s">
        <v>338</v>
      </c>
      <c r="F170" s="58">
        <v>24000000</v>
      </c>
      <c r="G170" s="16"/>
    </row>
    <row r="171" spans="1:7" s="17" customFormat="1" ht="40.5">
      <c r="A171" s="18" t="s">
        <v>395</v>
      </c>
      <c r="B171" s="48" t="s">
        <v>396</v>
      </c>
      <c r="C171" s="49" t="s">
        <v>15</v>
      </c>
      <c r="D171" s="50" t="s">
        <v>350</v>
      </c>
      <c r="E171" s="50" t="s">
        <v>338</v>
      </c>
      <c r="F171" s="58">
        <v>20000000</v>
      </c>
      <c r="G171" s="16"/>
    </row>
    <row r="172" spans="1:7" s="17" customFormat="1" ht="40.5">
      <c r="A172" s="12" t="s">
        <v>397</v>
      </c>
      <c r="B172" s="48" t="s">
        <v>398</v>
      </c>
      <c r="C172" s="49" t="s">
        <v>15</v>
      </c>
      <c r="D172" s="50" t="s">
        <v>350</v>
      </c>
      <c r="E172" s="50" t="s">
        <v>338</v>
      </c>
      <c r="F172" s="58">
        <v>30000000</v>
      </c>
      <c r="G172" s="16"/>
    </row>
    <row r="173" spans="1:7" s="17" customFormat="1" ht="40.5">
      <c r="A173" s="12" t="s">
        <v>399</v>
      </c>
      <c r="B173" s="48" t="s">
        <v>400</v>
      </c>
      <c r="C173" s="49" t="s">
        <v>15</v>
      </c>
      <c r="D173" s="50" t="s">
        <v>350</v>
      </c>
      <c r="E173" s="50" t="s">
        <v>338</v>
      </c>
      <c r="F173" s="58">
        <v>30000000</v>
      </c>
      <c r="G173" s="16"/>
    </row>
    <row r="174" spans="1:7" s="17" customFormat="1" ht="81">
      <c r="A174" s="18" t="s">
        <v>401</v>
      </c>
      <c r="B174" s="19" t="s">
        <v>402</v>
      </c>
      <c r="C174" s="18" t="s">
        <v>15</v>
      </c>
      <c r="D174" s="18" t="s">
        <v>350</v>
      </c>
      <c r="E174" s="14" t="s">
        <v>338</v>
      </c>
      <c r="F174" s="20">
        <v>64000000</v>
      </c>
      <c r="G174" s="16"/>
    </row>
    <row r="175" spans="1:7" s="17" customFormat="1" ht="27">
      <c r="A175" s="12" t="s">
        <v>403</v>
      </c>
      <c r="B175" s="19" t="s">
        <v>404</v>
      </c>
      <c r="C175" s="61" t="s">
        <v>15</v>
      </c>
      <c r="D175" s="61" t="s">
        <v>350</v>
      </c>
      <c r="E175" s="62" t="s">
        <v>338</v>
      </c>
      <c r="F175" s="63">
        <v>13000000</v>
      </c>
      <c r="G175" s="16"/>
    </row>
    <row r="176" spans="1:7" s="17" customFormat="1" ht="40.5">
      <c r="A176" s="12" t="s">
        <v>405</v>
      </c>
      <c r="B176" s="64" t="s">
        <v>406</v>
      </c>
      <c r="C176" s="18" t="s">
        <v>15</v>
      </c>
      <c r="D176" s="18" t="s">
        <v>350</v>
      </c>
      <c r="E176" s="14" t="s">
        <v>338</v>
      </c>
      <c r="F176" s="20">
        <v>6000000</v>
      </c>
      <c r="G176" s="16"/>
    </row>
    <row r="177" spans="1:7" s="17" customFormat="1" ht="67.5">
      <c r="A177" s="18" t="s">
        <v>407</v>
      </c>
      <c r="B177" s="19" t="s">
        <v>408</v>
      </c>
      <c r="C177" s="46" t="s">
        <v>15</v>
      </c>
      <c r="D177" s="12" t="s">
        <v>350</v>
      </c>
      <c r="E177" s="12" t="s">
        <v>338</v>
      </c>
      <c r="F177" s="47">
        <v>50000000</v>
      </c>
      <c r="G177" s="16"/>
    </row>
    <row r="178" spans="1:7" s="17" customFormat="1" ht="67.5">
      <c r="A178" s="12" t="s">
        <v>409</v>
      </c>
      <c r="B178" s="65" t="s">
        <v>410</v>
      </c>
      <c r="C178" s="12" t="s">
        <v>411</v>
      </c>
      <c r="D178" s="12" t="s">
        <v>350</v>
      </c>
      <c r="E178" s="12" t="s">
        <v>338</v>
      </c>
      <c r="F178" s="52">
        <v>113000000</v>
      </c>
      <c r="G178" s="16"/>
    </row>
    <row r="179" spans="1:7" s="17" customFormat="1" ht="40.5">
      <c r="A179" s="12" t="s">
        <v>412</v>
      </c>
      <c r="B179" s="19" t="s">
        <v>413</v>
      </c>
      <c r="C179" s="46" t="s">
        <v>15</v>
      </c>
      <c r="D179" s="12" t="s">
        <v>350</v>
      </c>
      <c r="E179" s="12" t="s">
        <v>338</v>
      </c>
      <c r="F179" s="47">
        <v>50000000</v>
      </c>
      <c r="G179" s="16"/>
    </row>
    <row r="180" spans="1:7" s="17" customFormat="1" ht="40.5">
      <c r="A180" s="18" t="s">
        <v>414</v>
      </c>
      <c r="B180" s="19" t="s">
        <v>415</v>
      </c>
      <c r="C180" s="46" t="s">
        <v>15</v>
      </c>
      <c r="D180" s="12" t="s">
        <v>350</v>
      </c>
      <c r="E180" s="12" t="s">
        <v>338</v>
      </c>
      <c r="F180" s="47">
        <v>50000000</v>
      </c>
      <c r="G180" s="16"/>
    </row>
    <row r="181" spans="1:7" s="17" customFormat="1" ht="40.5">
      <c r="A181" s="12" t="s">
        <v>416</v>
      </c>
      <c r="B181" s="19" t="s">
        <v>417</v>
      </c>
      <c r="C181" s="46" t="s">
        <v>15</v>
      </c>
      <c r="D181" s="12" t="s">
        <v>350</v>
      </c>
      <c r="E181" s="12" t="s">
        <v>338</v>
      </c>
      <c r="F181" s="47">
        <v>50000000</v>
      </c>
      <c r="G181" s="16"/>
    </row>
    <row r="182" spans="1:7" s="17" customFormat="1" ht="40.5">
      <c r="A182" s="12" t="s">
        <v>418</v>
      </c>
      <c r="B182" s="19" t="s">
        <v>419</v>
      </c>
      <c r="C182" s="46" t="s">
        <v>15</v>
      </c>
      <c r="D182" s="12" t="s">
        <v>350</v>
      </c>
      <c r="E182" s="12" t="s">
        <v>338</v>
      </c>
      <c r="F182" s="47">
        <v>13000000</v>
      </c>
      <c r="G182" s="16"/>
    </row>
    <row r="183" spans="1:7" s="17" customFormat="1" ht="40.5">
      <c r="A183" s="18" t="s">
        <v>420</v>
      </c>
      <c r="B183" s="31" t="s">
        <v>421</v>
      </c>
      <c r="C183" s="12" t="s">
        <v>15</v>
      </c>
      <c r="D183" s="12" t="s">
        <v>350</v>
      </c>
      <c r="E183" s="12" t="s">
        <v>338</v>
      </c>
      <c r="F183" s="66">
        <v>53571428.571428567</v>
      </c>
      <c r="G183" s="16"/>
    </row>
    <row r="184" spans="1:7" s="17" customFormat="1" ht="40.5">
      <c r="A184" s="12" t="s">
        <v>422</v>
      </c>
      <c r="B184" s="31" t="s">
        <v>423</v>
      </c>
      <c r="C184" s="12" t="s">
        <v>15</v>
      </c>
      <c r="D184" s="12" t="s">
        <v>350</v>
      </c>
      <c r="E184" s="12" t="s">
        <v>338</v>
      </c>
      <c r="F184" s="67">
        <v>20238095</v>
      </c>
      <c r="G184" s="16"/>
    </row>
    <row r="185" spans="1:7" s="17" customFormat="1" ht="27">
      <c r="A185" s="12" t="s">
        <v>424</v>
      </c>
      <c r="B185" s="39" t="s">
        <v>425</v>
      </c>
      <c r="C185" s="43" t="s">
        <v>15</v>
      </c>
      <c r="D185" s="41" t="s">
        <v>350</v>
      </c>
      <c r="E185" s="41" t="s">
        <v>338</v>
      </c>
      <c r="F185" s="44">
        <v>50000000</v>
      </c>
      <c r="G185" s="16"/>
    </row>
    <row r="186" spans="1:7" s="17" customFormat="1" ht="67.5">
      <c r="A186" s="18" t="s">
        <v>426</v>
      </c>
      <c r="B186" s="39" t="s">
        <v>427</v>
      </c>
      <c r="C186" s="43" t="s">
        <v>15</v>
      </c>
      <c r="D186" s="41" t="s">
        <v>350</v>
      </c>
      <c r="E186" s="41" t="s">
        <v>338</v>
      </c>
      <c r="F186" s="44">
        <v>35000000</v>
      </c>
      <c r="G186" s="16"/>
    </row>
    <row r="187" spans="1:7" s="17" customFormat="1" ht="40.5">
      <c r="A187" s="12" t="s">
        <v>428</v>
      </c>
      <c r="B187" s="13" t="s">
        <v>429</v>
      </c>
      <c r="C187" s="12" t="s">
        <v>15</v>
      </c>
      <c r="D187" s="12" t="s">
        <v>350</v>
      </c>
      <c r="E187" s="12" t="s">
        <v>338</v>
      </c>
      <c r="F187" s="15">
        <v>41000000</v>
      </c>
      <c r="G187" s="16"/>
    </row>
    <row r="188" spans="1:7" s="17" customFormat="1" ht="40.5">
      <c r="A188" s="12" t="s">
        <v>430</v>
      </c>
      <c r="B188" s="13" t="s">
        <v>431</v>
      </c>
      <c r="C188" s="12" t="s">
        <v>15</v>
      </c>
      <c r="D188" s="12" t="s">
        <v>350</v>
      </c>
      <c r="E188" s="12" t="s">
        <v>338</v>
      </c>
      <c r="F188" s="15">
        <v>20000000</v>
      </c>
      <c r="G188" s="16"/>
    </row>
    <row r="189" spans="1:7" s="17" customFormat="1" ht="27">
      <c r="A189" s="18" t="s">
        <v>432</v>
      </c>
      <c r="B189" s="13" t="s">
        <v>433</v>
      </c>
      <c r="C189" s="12" t="s">
        <v>15</v>
      </c>
      <c r="D189" s="12" t="s">
        <v>350</v>
      </c>
      <c r="E189" s="12" t="s">
        <v>338</v>
      </c>
      <c r="F189" s="15">
        <v>10000000</v>
      </c>
      <c r="G189" s="16"/>
    </row>
    <row r="190" spans="1:7" s="17" customFormat="1" ht="40.5">
      <c r="A190" s="12" t="s">
        <v>434</v>
      </c>
      <c r="B190" s="13" t="s">
        <v>435</v>
      </c>
      <c r="C190" s="12" t="s">
        <v>15</v>
      </c>
      <c r="D190" s="12" t="s">
        <v>350</v>
      </c>
      <c r="E190" s="12" t="s">
        <v>338</v>
      </c>
      <c r="F190" s="15">
        <v>10000000</v>
      </c>
      <c r="G190" s="16"/>
    </row>
    <row r="191" spans="1:7" s="17" customFormat="1" ht="40.5">
      <c r="A191" s="12" t="s">
        <v>436</v>
      </c>
      <c r="B191" s="13" t="s">
        <v>437</v>
      </c>
      <c r="C191" s="12" t="s">
        <v>15</v>
      </c>
      <c r="D191" s="12" t="s">
        <v>350</v>
      </c>
      <c r="E191" s="12" t="s">
        <v>338</v>
      </c>
      <c r="F191" s="15">
        <v>48000000</v>
      </c>
      <c r="G191" s="16"/>
    </row>
    <row r="192" spans="1:7" s="17" customFormat="1" ht="40.5">
      <c r="A192" s="18" t="s">
        <v>438</v>
      </c>
      <c r="B192" s="13" t="s">
        <v>439</v>
      </c>
      <c r="C192" s="12" t="s">
        <v>15</v>
      </c>
      <c r="D192" s="12" t="s">
        <v>350</v>
      </c>
      <c r="E192" s="12" t="s">
        <v>338</v>
      </c>
      <c r="F192" s="15">
        <v>57000000</v>
      </c>
      <c r="G192" s="16"/>
    </row>
    <row r="193" spans="1:7" s="17" customFormat="1" ht="27">
      <c r="A193" s="12" t="s">
        <v>440</v>
      </c>
      <c r="B193" s="13" t="s">
        <v>441</v>
      </c>
      <c r="C193" s="12" t="s">
        <v>116</v>
      </c>
      <c r="D193" s="12" t="s">
        <v>350</v>
      </c>
      <c r="E193" s="12" t="s">
        <v>338</v>
      </c>
      <c r="F193" s="15">
        <v>9000000</v>
      </c>
      <c r="G193" s="16"/>
    </row>
    <row r="194" spans="1:7" s="17" customFormat="1" ht="40.5">
      <c r="A194" s="12" t="s">
        <v>442</v>
      </c>
      <c r="B194" s="13" t="s">
        <v>443</v>
      </c>
      <c r="C194" s="12" t="s">
        <v>15</v>
      </c>
      <c r="D194" s="12" t="s">
        <v>350</v>
      </c>
      <c r="E194" s="12" t="s">
        <v>338</v>
      </c>
      <c r="F194" s="15">
        <v>17000000</v>
      </c>
      <c r="G194" s="16"/>
    </row>
    <row r="195" spans="1:7" s="17" customFormat="1" ht="27">
      <c r="A195" s="18" t="s">
        <v>444</v>
      </c>
      <c r="B195" s="13" t="s">
        <v>445</v>
      </c>
      <c r="C195" s="12" t="s">
        <v>15</v>
      </c>
      <c r="D195" s="12" t="s">
        <v>350</v>
      </c>
      <c r="E195" s="12" t="s">
        <v>338</v>
      </c>
      <c r="F195" s="15">
        <v>20000000</v>
      </c>
      <c r="G195" s="16"/>
    </row>
    <row r="196" spans="1:7" s="17" customFormat="1" ht="67.5">
      <c r="A196" s="12" t="s">
        <v>446</v>
      </c>
      <c r="B196" s="13" t="s">
        <v>447</v>
      </c>
      <c r="C196" s="12" t="s">
        <v>116</v>
      </c>
      <c r="D196" s="12" t="s">
        <v>350</v>
      </c>
      <c r="E196" s="12" t="s">
        <v>338</v>
      </c>
      <c r="F196" s="15">
        <v>5000000</v>
      </c>
      <c r="G196" s="16"/>
    </row>
    <row r="197" spans="1:7" s="17" customFormat="1" ht="40.5">
      <c r="A197" s="12" t="s">
        <v>448</v>
      </c>
      <c r="B197" s="13" t="s">
        <v>449</v>
      </c>
      <c r="C197" s="12" t="s">
        <v>15</v>
      </c>
      <c r="D197" s="12" t="s">
        <v>350</v>
      </c>
      <c r="E197" s="12" t="s">
        <v>338</v>
      </c>
      <c r="F197" s="15">
        <v>40000000</v>
      </c>
      <c r="G197" s="16"/>
    </row>
    <row r="198" spans="1:7" s="17" customFormat="1" ht="54">
      <c r="A198" s="18" t="s">
        <v>450</v>
      </c>
      <c r="B198" s="13" t="s">
        <v>451</v>
      </c>
      <c r="C198" s="12" t="s">
        <v>15</v>
      </c>
      <c r="D198" s="12" t="s">
        <v>350</v>
      </c>
      <c r="E198" s="12" t="s">
        <v>338</v>
      </c>
      <c r="F198" s="15">
        <v>100000000</v>
      </c>
      <c r="G198" s="16"/>
    </row>
    <row r="199" spans="1:7" s="17" customFormat="1" ht="54">
      <c r="A199" s="12" t="s">
        <v>452</v>
      </c>
      <c r="B199" s="13" t="s">
        <v>453</v>
      </c>
      <c r="C199" s="14"/>
      <c r="D199" s="12" t="s">
        <v>350</v>
      </c>
      <c r="E199" s="12" t="s">
        <v>338</v>
      </c>
      <c r="F199" s="35">
        <v>30000000</v>
      </c>
      <c r="G199" s="16"/>
    </row>
    <row r="200" spans="1:7" s="17" customFormat="1" ht="54">
      <c r="A200" s="12" t="s">
        <v>454</v>
      </c>
      <c r="B200" s="39" t="s">
        <v>455</v>
      </c>
      <c r="C200" s="43" t="s">
        <v>15</v>
      </c>
      <c r="D200" s="41" t="s">
        <v>350</v>
      </c>
      <c r="E200" s="41" t="s">
        <v>338</v>
      </c>
      <c r="F200" s="44">
        <v>75000000</v>
      </c>
      <c r="G200" s="16"/>
    </row>
    <row r="201" spans="1:7" s="17" customFormat="1" ht="40.5">
      <c r="A201" s="18" t="s">
        <v>456</v>
      </c>
      <c r="B201" s="39" t="s">
        <v>457</v>
      </c>
      <c r="C201" s="43" t="s">
        <v>15</v>
      </c>
      <c r="D201" s="41" t="s">
        <v>350</v>
      </c>
      <c r="E201" s="41" t="s">
        <v>338</v>
      </c>
      <c r="F201" s="44">
        <v>30000000</v>
      </c>
      <c r="G201" s="16"/>
    </row>
    <row r="202" spans="1:7" s="17" customFormat="1" ht="40.5">
      <c r="A202" s="12" t="s">
        <v>458</v>
      </c>
      <c r="B202" s="19" t="s">
        <v>459</v>
      </c>
      <c r="C202" s="46" t="s">
        <v>116</v>
      </c>
      <c r="D202" s="12" t="s">
        <v>460</v>
      </c>
      <c r="E202" s="12" t="s">
        <v>461</v>
      </c>
      <c r="F202" s="47">
        <v>110000000</v>
      </c>
      <c r="G202" s="16"/>
    </row>
    <row r="203" spans="1:7" s="17" customFormat="1" ht="27">
      <c r="A203" s="12" t="s">
        <v>462</v>
      </c>
      <c r="B203" s="68" t="s">
        <v>463</v>
      </c>
      <c r="C203" s="46" t="s">
        <v>15</v>
      </c>
      <c r="D203" s="12" t="s">
        <v>460</v>
      </c>
      <c r="E203" s="12" t="s">
        <v>461</v>
      </c>
      <c r="F203" s="47">
        <v>25000000</v>
      </c>
      <c r="G203" s="16"/>
    </row>
    <row r="204" spans="1:7" s="17" customFormat="1" ht="54">
      <c r="A204" s="18" t="s">
        <v>464</v>
      </c>
      <c r="B204" s="69" t="s">
        <v>465</v>
      </c>
      <c r="C204" s="59"/>
      <c r="D204" s="22" t="s">
        <v>466</v>
      </c>
      <c r="E204" s="22" t="s">
        <v>467</v>
      </c>
      <c r="F204" s="70">
        <v>10000000</v>
      </c>
      <c r="G204" s="16"/>
    </row>
    <row r="205" spans="1:7" s="17" customFormat="1" ht="54">
      <c r="A205" s="12" t="s">
        <v>468</v>
      </c>
      <c r="B205" s="39" t="s">
        <v>469</v>
      </c>
      <c r="C205" s="40" t="s">
        <v>15</v>
      </c>
      <c r="D205" s="41" t="s">
        <v>470</v>
      </c>
      <c r="E205" s="41" t="s">
        <v>467</v>
      </c>
      <c r="F205" s="57">
        <v>13000000</v>
      </c>
    </row>
    <row r="206" spans="1:7" s="17" customFormat="1" ht="54">
      <c r="A206" s="12" t="s">
        <v>471</v>
      </c>
      <c r="B206" s="31" t="s">
        <v>472</v>
      </c>
      <c r="C206" s="46" t="s">
        <v>15</v>
      </c>
      <c r="D206" s="12" t="s">
        <v>473</v>
      </c>
      <c r="E206" s="12" t="s">
        <v>467</v>
      </c>
      <c r="F206" s="67">
        <v>5000000</v>
      </c>
    </row>
    <row r="207" spans="1:7" s="17" customFormat="1" ht="296.45" customHeight="1">
      <c r="A207" s="71" t="s">
        <v>474</v>
      </c>
      <c r="B207" s="68" t="s">
        <v>475</v>
      </c>
      <c r="C207" s="72"/>
      <c r="D207" s="73" t="s">
        <v>467</v>
      </c>
      <c r="E207" s="73" t="s">
        <v>467</v>
      </c>
      <c r="F207" s="74">
        <v>213000000</v>
      </c>
      <c r="G207" s="16"/>
    </row>
    <row r="208" spans="1:7" s="17" customFormat="1" ht="295.14999999999998" customHeight="1">
      <c r="A208" s="75"/>
      <c r="B208" s="76" t="s">
        <v>476</v>
      </c>
      <c r="C208" s="77"/>
      <c r="D208" s="78"/>
      <c r="E208" s="78"/>
      <c r="F208" s="79"/>
      <c r="G208" s="16"/>
    </row>
    <row r="209" spans="1:7" s="17" customFormat="1" ht="217.9" customHeight="1">
      <c r="A209" s="80"/>
      <c r="B209" s="81" t="s">
        <v>477</v>
      </c>
      <c r="C209" s="82"/>
      <c r="D209" s="83"/>
      <c r="E209" s="83"/>
      <c r="F209" s="84"/>
      <c r="G209" s="16"/>
    </row>
    <row r="210" spans="1:7" s="30" customFormat="1" ht="54">
      <c r="A210" s="12" t="s">
        <v>478</v>
      </c>
      <c r="B210" s="31" t="s">
        <v>479</v>
      </c>
      <c r="C210" s="46" t="s">
        <v>15</v>
      </c>
      <c r="D210" s="12" t="s">
        <v>473</v>
      </c>
      <c r="E210" s="12" t="s">
        <v>467</v>
      </c>
      <c r="F210" s="67">
        <v>16616883</v>
      </c>
    </row>
    <row r="211" spans="1:7" s="17" customFormat="1" ht="40.5">
      <c r="A211" s="18" t="s">
        <v>480</v>
      </c>
      <c r="B211" s="31" t="s">
        <v>481</v>
      </c>
      <c r="C211" s="12" t="s">
        <v>15</v>
      </c>
      <c r="D211" s="12" t="s">
        <v>473</v>
      </c>
      <c r="E211" s="12" t="s">
        <v>467</v>
      </c>
      <c r="F211" s="67">
        <v>28616883</v>
      </c>
      <c r="G211" s="16"/>
    </row>
    <row r="212" spans="1:7" s="17" customFormat="1" ht="27">
      <c r="A212" s="12" t="s">
        <v>482</v>
      </c>
      <c r="B212" s="31" t="s">
        <v>483</v>
      </c>
      <c r="C212" s="12" t="s">
        <v>15</v>
      </c>
      <c r="D212" s="12" t="s">
        <v>473</v>
      </c>
      <c r="E212" s="12" t="s">
        <v>467</v>
      </c>
      <c r="F212" s="67">
        <v>5000000</v>
      </c>
      <c r="G212" s="16"/>
    </row>
    <row r="213" spans="1:7" s="17" customFormat="1" ht="40.5">
      <c r="A213" s="12" t="s">
        <v>484</v>
      </c>
      <c r="B213" s="31" t="s">
        <v>485</v>
      </c>
      <c r="C213" s="12" t="s">
        <v>15</v>
      </c>
      <c r="D213" s="12" t="s">
        <v>486</v>
      </c>
      <c r="E213" s="12" t="s">
        <v>467</v>
      </c>
      <c r="F213" s="67">
        <v>12238095</v>
      </c>
      <c r="G213" s="16"/>
    </row>
    <row r="214" spans="1:7" s="17" customFormat="1" ht="40.5">
      <c r="A214" s="18" t="s">
        <v>487</v>
      </c>
      <c r="B214" s="19" t="s">
        <v>488</v>
      </c>
      <c r="C214" s="47" t="s">
        <v>15</v>
      </c>
      <c r="D214" s="12" t="s">
        <v>489</v>
      </c>
      <c r="E214" s="12" t="s">
        <v>467</v>
      </c>
      <c r="F214" s="47">
        <v>25000000</v>
      </c>
      <c r="G214" s="16"/>
    </row>
    <row r="215" spans="1:7" s="17" customFormat="1" ht="54">
      <c r="A215" s="12" t="s">
        <v>490</v>
      </c>
      <c r="B215" s="21" t="s">
        <v>491</v>
      </c>
      <c r="C215" s="22"/>
      <c r="D215" s="22" t="s">
        <v>492</v>
      </c>
      <c r="E215" s="59" t="s">
        <v>467</v>
      </c>
      <c r="F215" s="24">
        <v>30000000</v>
      </c>
      <c r="G215" s="16"/>
    </row>
    <row r="216" spans="1:7" s="17" customFormat="1" ht="54">
      <c r="A216" s="12" t="s">
        <v>493</v>
      </c>
      <c r="B216" s="48" t="s">
        <v>494</v>
      </c>
      <c r="C216" s="49" t="s">
        <v>15</v>
      </c>
      <c r="D216" s="50" t="s">
        <v>495</v>
      </c>
      <c r="E216" s="50" t="s">
        <v>467</v>
      </c>
      <c r="F216" s="58">
        <v>30000000</v>
      </c>
      <c r="G216" s="16"/>
    </row>
    <row r="217" spans="1:7" s="17" customFormat="1" ht="67.5">
      <c r="A217" s="18" t="s">
        <v>496</v>
      </c>
      <c r="B217" s="21" t="s">
        <v>497</v>
      </c>
      <c r="C217" s="22"/>
      <c r="D217" s="22" t="s">
        <v>498</v>
      </c>
      <c r="E217" s="22" t="s">
        <v>467</v>
      </c>
      <c r="F217" s="24">
        <v>150000000</v>
      </c>
      <c r="G217" s="16"/>
    </row>
    <row r="218" spans="1:7" s="17" customFormat="1" ht="40.5">
      <c r="A218" s="12" t="s">
        <v>499</v>
      </c>
      <c r="B218" s="21" t="s">
        <v>500</v>
      </c>
      <c r="C218" s="22"/>
      <c r="D218" s="22" t="s">
        <v>501</v>
      </c>
      <c r="E218" s="22" t="s">
        <v>467</v>
      </c>
      <c r="F218" s="24">
        <v>200000000</v>
      </c>
    </row>
    <row r="219" spans="1:7" s="17" customFormat="1" ht="40.5">
      <c r="A219" s="12" t="s">
        <v>502</v>
      </c>
      <c r="B219" s="21" t="s">
        <v>503</v>
      </c>
      <c r="C219" s="22"/>
      <c r="D219" s="22" t="s">
        <v>501</v>
      </c>
      <c r="E219" s="22" t="s">
        <v>467</v>
      </c>
      <c r="F219" s="24">
        <v>100000000</v>
      </c>
      <c r="G219" s="16"/>
    </row>
    <row r="220" spans="1:7" s="17" customFormat="1" ht="67.5">
      <c r="A220" s="18" t="s">
        <v>504</v>
      </c>
      <c r="B220" s="21" t="s">
        <v>505</v>
      </c>
      <c r="C220" s="22"/>
      <c r="D220" s="22" t="s">
        <v>501</v>
      </c>
      <c r="E220" s="22" t="s">
        <v>467</v>
      </c>
      <c r="F220" s="24">
        <v>20000000</v>
      </c>
      <c r="G220" s="16"/>
    </row>
    <row r="221" spans="1:7" s="17" customFormat="1" ht="54">
      <c r="A221" s="12" t="s">
        <v>506</v>
      </c>
      <c r="B221" s="39" t="s">
        <v>507</v>
      </c>
      <c r="C221" s="40" t="s">
        <v>15</v>
      </c>
      <c r="D221" s="41" t="s">
        <v>508</v>
      </c>
      <c r="E221" s="41" t="s">
        <v>467</v>
      </c>
      <c r="F221" s="57">
        <v>10000000</v>
      </c>
      <c r="G221" s="16"/>
    </row>
    <row r="222" spans="1:7" s="17" customFormat="1" ht="54">
      <c r="A222" s="12" t="s">
        <v>509</v>
      </c>
      <c r="B222" s="21" t="s">
        <v>510</v>
      </c>
      <c r="C222" s="22"/>
      <c r="D222" s="22" t="s">
        <v>511</v>
      </c>
      <c r="E222" s="22" t="s">
        <v>467</v>
      </c>
      <c r="F222" s="24">
        <v>25000000</v>
      </c>
      <c r="G222" s="16"/>
    </row>
    <row r="223" spans="1:7" s="17" customFormat="1" ht="54">
      <c r="A223" s="18" t="s">
        <v>512</v>
      </c>
      <c r="B223" s="21" t="s">
        <v>513</v>
      </c>
      <c r="C223" s="22"/>
      <c r="D223" s="22" t="s">
        <v>511</v>
      </c>
      <c r="E223" s="22" t="s">
        <v>467</v>
      </c>
      <c r="F223" s="24">
        <v>25000000</v>
      </c>
      <c r="G223" s="16"/>
    </row>
    <row r="224" spans="1:7" s="17" customFormat="1" ht="54">
      <c r="A224" s="12" t="s">
        <v>514</v>
      </c>
      <c r="B224" s="21" t="s">
        <v>515</v>
      </c>
      <c r="C224" s="22"/>
      <c r="D224" s="22" t="s">
        <v>511</v>
      </c>
      <c r="E224" s="22" t="s">
        <v>467</v>
      </c>
      <c r="F224" s="24">
        <v>25000000</v>
      </c>
      <c r="G224" s="16"/>
    </row>
    <row r="225" spans="1:7" s="17" customFormat="1" ht="67.5">
      <c r="A225" s="12" t="s">
        <v>516</v>
      </c>
      <c r="B225" s="21" t="s">
        <v>517</v>
      </c>
      <c r="C225" s="22"/>
      <c r="D225" s="22" t="s">
        <v>511</v>
      </c>
      <c r="E225" s="22" t="s">
        <v>467</v>
      </c>
      <c r="F225" s="24">
        <v>25000000</v>
      </c>
      <c r="G225" s="16"/>
    </row>
    <row r="226" spans="1:7" s="17" customFormat="1" ht="54">
      <c r="A226" s="18" t="s">
        <v>518</v>
      </c>
      <c r="B226" s="21" t="s">
        <v>519</v>
      </c>
      <c r="C226" s="22"/>
      <c r="D226" s="22" t="s">
        <v>511</v>
      </c>
      <c r="E226" s="22" t="s">
        <v>467</v>
      </c>
      <c r="F226" s="24">
        <v>25000000</v>
      </c>
      <c r="G226" s="16"/>
    </row>
    <row r="227" spans="1:7" s="17" customFormat="1" ht="67.5">
      <c r="A227" s="12" t="s">
        <v>520</v>
      </c>
      <c r="B227" s="21" t="s">
        <v>521</v>
      </c>
      <c r="C227" s="22"/>
      <c r="D227" s="22" t="s">
        <v>511</v>
      </c>
      <c r="E227" s="22" t="s">
        <v>467</v>
      </c>
      <c r="F227" s="24">
        <v>25000000</v>
      </c>
      <c r="G227" s="16"/>
    </row>
    <row r="228" spans="1:7" s="17" customFormat="1" ht="67.5">
      <c r="A228" s="12" t="s">
        <v>522</v>
      </c>
      <c r="B228" s="21" t="s">
        <v>523</v>
      </c>
      <c r="C228" s="22"/>
      <c r="D228" s="22" t="s">
        <v>511</v>
      </c>
      <c r="E228" s="22" t="s">
        <v>467</v>
      </c>
      <c r="F228" s="24">
        <v>20000000</v>
      </c>
      <c r="G228" s="16"/>
    </row>
    <row r="229" spans="1:7" s="17" customFormat="1" ht="67.5">
      <c r="A229" s="18" t="s">
        <v>524</v>
      </c>
      <c r="B229" s="21" t="s">
        <v>525</v>
      </c>
      <c r="C229" s="22"/>
      <c r="D229" s="22" t="s">
        <v>511</v>
      </c>
      <c r="E229" s="22" t="s">
        <v>467</v>
      </c>
      <c r="F229" s="24">
        <v>15000000</v>
      </c>
      <c r="G229" s="16"/>
    </row>
    <row r="230" spans="1:7" s="17" customFormat="1" ht="40.5">
      <c r="A230" s="12" t="s">
        <v>526</v>
      </c>
      <c r="B230" s="21" t="s">
        <v>527</v>
      </c>
      <c r="C230" s="22"/>
      <c r="D230" s="22" t="s">
        <v>511</v>
      </c>
      <c r="E230" s="59" t="s">
        <v>467</v>
      </c>
      <c r="F230" s="24">
        <v>15000000</v>
      </c>
      <c r="G230" s="16"/>
    </row>
    <row r="231" spans="1:7" s="17" customFormat="1" ht="40.5">
      <c r="A231" s="12" t="s">
        <v>528</v>
      </c>
      <c r="B231" s="21" t="s">
        <v>529</v>
      </c>
      <c r="C231" s="22"/>
      <c r="D231" s="22" t="s">
        <v>511</v>
      </c>
      <c r="E231" s="59" t="s">
        <v>467</v>
      </c>
      <c r="F231" s="24">
        <v>15000000</v>
      </c>
      <c r="G231" s="16"/>
    </row>
    <row r="232" spans="1:7" s="17" customFormat="1" ht="67.5">
      <c r="A232" s="18" t="s">
        <v>530</v>
      </c>
      <c r="B232" s="19" t="s">
        <v>531</v>
      </c>
      <c r="C232" s="18" t="s">
        <v>15</v>
      </c>
      <c r="D232" s="18" t="s">
        <v>532</v>
      </c>
      <c r="E232" s="14" t="s">
        <v>467</v>
      </c>
      <c r="F232" s="20">
        <v>46000000</v>
      </c>
    </row>
    <row r="233" spans="1:7" s="17" customFormat="1" ht="40.5">
      <c r="A233" s="12" t="s">
        <v>533</v>
      </c>
      <c r="B233" s="19" t="s">
        <v>534</v>
      </c>
      <c r="C233" s="18" t="s">
        <v>15</v>
      </c>
      <c r="D233" s="18" t="s">
        <v>532</v>
      </c>
      <c r="E233" s="14" t="s">
        <v>467</v>
      </c>
      <c r="F233" s="20">
        <v>46000000</v>
      </c>
    </row>
    <row r="234" spans="1:7" s="17" customFormat="1" ht="54">
      <c r="A234" s="12" t="s">
        <v>535</v>
      </c>
      <c r="B234" s="19" t="s">
        <v>536</v>
      </c>
      <c r="C234" s="18" t="s">
        <v>15</v>
      </c>
      <c r="D234" s="18" t="s">
        <v>532</v>
      </c>
      <c r="E234" s="14" t="s">
        <v>467</v>
      </c>
      <c r="F234" s="20">
        <v>12333333</v>
      </c>
    </row>
    <row r="235" spans="1:7" s="17" customFormat="1" ht="40.5">
      <c r="A235" s="18" t="s">
        <v>537</v>
      </c>
      <c r="B235" s="48" t="s">
        <v>538</v>
      </c>
      <c r="C235" s="49" t="s">
        <v>15</v>
      </c>
      <c r="D235" s="50" t="s">
        <v>539</v>
      </c>
      <c r="E235" s="50" t="s">
        <v>467</v>
      </c>
      <c r="F235" s="58">
        <v>42287665</v>
      </c>
    </row>
    <row r="236" spans="1:7" s="17" customFormat="1" ht="94.5">
      <c r="A236" s="12" t="s">
        <v>540</v>
      </c>
      <c r="B236" s="21" t="s">
        <v>541</v>
      </c>
      <c r="C236" s="22"/>
      <c r="D236" s="22" t="s">
        <v>542</v>
      </c>
      <c r="E236" s="22" t="s">
        <v>467</v>
      </c>
      <c r="F236" s="24">
        <v>20000000</v>
      </c>
    </row>
    <row r="237" spans="1:7" s="17" customFormat="1" ht="162">
      <c r="A237" s="12" t="s">
        <v>543</v>
      </c>
      <c r="B237" s="21" t="s">
        <v>544</v>
      </c>
      <c r="C237" s="22"/>
      <c r="D237" s="22" t="s">
        <v>542</v>
      </c>
      <c r="E237" s="22" t="s">
        <v>467</v>
      </c>
      <c r="F237" s="24">
        <v>40000000</v>
      </c>
    </row>
    <row r="238" spans="1:7" s="17" customFormat="1" ht="67.5">
      <c r="A238" s="18" t="s">
        <v>545</v>
      </c>
      <c r="B238" s="21" t="s">
        <v>546</v>
      </c>
      <c r="C238" s="22" t="s">
        <v>15</v>
      </c>
      <c r="D238" s="22" t="s">
        <v>547</v>
      </c>
      <c r="E238" s="22" t="s">
        <v>467</v>
      </c>
      <c r="F238" s="24">
        <v>1050000000</v>
      </c>
    </row>
    <row r="239" spans="1:7" s="17" customFormat="1" ht="67.5">
      <c r="A239" s="12" t="s">
        <v>548</v>
      </c>
      <c r="B239" s="21" t="s">
        <v>549</v>
      </c>
      <c r="C239" s="22"/>
      <c r="D239" s="22" t="s">
        <v>547</v>
      </c>
      <c r="E239" s="22" t="s">
        <v>467</v>
      </c>
      <c r="F239" s="24">
        <v>130000000</v>
      </c>
    </row>
    <row r="240" spans="1:7" s="17" customFormat="1" ht="54">
      <c r="A240" s="12" t="s">
        <v>550</v>
      </c>
      <c r="B240" s="21" t="s">
        <v>551</v>
      </c>
      <c r="C240" s="22"/>
      <c r="D240" s="22" t="s">
        <v>547</v>
      </c>
      <c r="E240" s="22" t="s">
        <v>467</v>
      </c>
      <c r="F240" s="24">
        <v>130000000</v>
      </c>
    </row>
    <row r="241" spans="1:7" s="17" customFormat="1" ht="67.5">
      <c r="A241" s="18" t="s">
        <v>552</v>
      </c>
      <c r="B241" s="21" t="s">
        <v>553</v>
      </c>
      <c r="C241" s="22"/>
      <c r="D241" s="22" t="s">
        <v>547</v>
      </c>
      <c r="E241" s="22" t="s">
        <v>467</v>
      </c>
      <c r="F241" s="24">
        <v>130000000</v>
      </c>
      <c r="G241" s="16"/>
    </row>
    <row r="242" spans="1:7" s="17" customFormat="1" ht="54">
      <c r="A242" s="12" t="s">
        <v>554</v>
      </c>
      <c r="B242" s="21" t="s">
        <v>555</v>
      </c>
      <c r="C242" s="22"/>
      <c r="D242" s="22" t="s">
        <v>547</v>
      </c>
      <c r="E242" s="22" t="s">
        <v>467</v>
      </c>
      <c r="F242" s="24">
        <v>75000000</v>
      </c>
      <c r="G242" s="16"/>
    </row>
    <row r="243" spans="1:7" s="17" customFormat="1" ht="67.5">
      <c r="A243" s="12" t="s">
        <v>556</v>
      </c>
      <c r="B243" s="21" t="s">
        <v>557</v>
      </c>
      <c r="C243" s="22"/>
      <c r="D243" s="22" t="s">
        <v>547</v>
      </c>
      <c r="E243" s="22" t="s">
        <v>467</v>
      </c>
      <c r="F243" s="24">
        <v>75000000</v>
      </c>
      <c r="G243" s="16"/>
    </row>
    <row r="244" spans="1:7" s="17" customFormat="1" ht="67.5">
      <c r="A244" s="18" t="s">
        <v>558</v>
      </c>
      <c r="B244" s="21" t="s">
        <v>559</v>
      </c>
      <c r="C244" s="22"/>
      <c r="D244" s="22" t="s">
        <v>547</v>
      </c>
      <c r="E244" s="22" t="s">
        <v>467</v>
      </c>
      <c r="F244" s="24">
        <v>75000000</v>
      </c>
      <c r="G244" s="16"/>
    </row>
    <row r="245" spans="1:7" s="17" customFormat="1" ht="81">
      <c r="A245" s="12" t="s">
        <v>560</v>
      </c>
      <c r="B245" s="21" t="s">
        <v>561</v>
      </c>
      <c r="C245" s="22"/>
      <c r="D245" s="22" t="s">
        <v>547</v>
      </c>
      <c r="E245" s="22" t="s">
        <v>467</v>
      </c>
      <c r="F245" s="24">
        <v>35000000</v>
      </c>
      <c r="G245" s="16"/>
    </row>
    <row r="246" spans="1:7" s="17" customFormat="1" ht="81">
      <c r="A246" s="12" t="s">
        <v>562</v>
      </c>
      <c r="B246" s="21" t="s">
        <v>563</v>
      </c>
      <c r="C246" s="22"/>
      <c r="D246" s="22" t="s">
        <v>547</v>
      </c>
      <c r="E246" s="22" t="s">
        <v>467</v>
      </c>
      <c r="F246" s="24">
        <v>25000000</v>
      </c>
      <c r="G246" s="16"/>
    </row>
    <row r="247" spans="1:7" s="17" customFormat="1" ht="67.5">
      <c r="A247" s="18" t="s">
        <v>564</v>
      </c>
      <c r="B247" s="21" t="s">
        <v>565</v>
      </c>
      <c r="C247" s="22"/>
      <c r="D247" s="22" t="s">
        <v>547</v>
      </c>
      <c r="E247" s="22" t="s">
        <v>467</v>
      </c>
      <c r="F247" s="24">
        <v>130000000</v>
      </c>
      <c r="G247" s="16"/>
    </row>
    <row r="248" spans="1:7" s="17" customFormat="1" ht="54">
      <c r="A248" s="12" t="s">
        <v>566</v>
      </c>
      <c r="B248" s="21" t="s">
        <v>567</v>
      </c>
      <c r="C248" s="22"/>
      <c r="D248" s="22" t="s">
        <v>547</v>
      </c>
      <c r="E248" s="22" t="s">
        <v>467</v>
      </c>
      <c r="F248" s="24">
        <v>75000000</v>
      </c>
      <c r="G248" s="16"/>
    </row>
    <row r="249" spans="1:7" s="17" customFormat="1" ht="67.5">
      <c r="A249" s="12" t="s">
        <v>568</v>
      </c>
      <c r="B249" s="21" t="s">
        <v>569</v>
      </c>
      <c r="C249" s="22"/>
      <c r="D249" s="22" t="s">
        <v>547</v>
      </c>
      <c r="E249" s="22" t="s">
        <v>467</v>
      </c>
      <c r="F249" s="24">
        <v>60000000</v>
      </c>
      <c r="G249" s="16"/>
    </row>
    <row r="250" spans="1:7" s="17" customFormat="1" ht="54">
      <c r="A250" s="18" t="s">
        <v>570</v>
      </c>
      <c r="B250" s="21" t="s">
        <v>571</v>
      </c>
      <c r="C250" s="22"/>
      <c r="D250" s="22" t="s">
        <v>547</v>
      </c>
      <c r="E250" s="59" t="s">
        <v>467</v>
      </c>
      <c r="F250" s="24">
        <v>30000000</v>
      </c>
      <c r="G250" s="16"/>
    </row>
    <row r="251" spans="1:7" s="17" customFormat="1" ht="270">
      <c r="A251" s="12" t="s">
        <v>572</v>
      </c>
      <c r="B251" s="21" t="s">
        <v>573</v>
      </c>
      <c r="C251" s="22"/>
      <c r="D251" s="22" t="s">
        <v>547</v>
      </c>
      <c r="E251" s="22" t="s">
        <v>467</v>
      </c>
      <c r="F251" s="24">
        <v>250000000</v>
      </c>
      <c r="G251" s="16"/>
    </row>
    <row r="252" spans="1:7" s="17" customFormat="1" ht="54">
      <c r="A252" s="12" t="s">
        <v>574</v>
      </c>
      <c r="B252" s="21" t="s">
        <v>575</v>
      </c>
      <c r="C252" s="22"/>
      <c r="D252" s="22" t="s">
        <v>547</v>
      </c>
      <c r="E252" s="22" t="s">
        <v>467</v>
      </c>
      <c r="F252" s="24">
        <v>100000000</v>
      </c>
      <c r="G252" s="16"/>
    </row>
    <row r="253" spans="1:7" s="17" customFormat="1" ht="81">
      <c r="A253" s="18" t="s">
        <v>576</v>
      </c>
      <c r="B253" s="26" t="s">
        <v>577</v>
      </c>
      <c r="C253" s="27"/>
      <c r="D253" s="28" t="s">
        <v>547</v>
      </c>
      <c r="E253" s="28" t="s">
        <v>467</v>
      </c>
      <c r="F253" s="29">
        <v>36682000</v>
      </c>
      <c r="G253" s="16"/>
    </row>
    <row r="254" spans="1:7" s="17" customFormat="1" ht="67.5">
      <c r="A254" s="12" t="s">
        <v>578</v>
      </c>
      <c r="B254" s="26" t="s">
        <v>579</v>
      </c>
      <c r="C254" s="27"/>
      <c r="D254" s="27" t="s">
        <v>547</v>
      </c>
      <c r="E254" s="28" t="s">
        <v>467</v>
      </c>
      <c r="F254" s="29">
        <v>80000000</v>
      </c>
    </row>
    <row r="255" spans="1:7" s="17" customFormat="1" ht="67.5">
      <c r="A255" s="12" t="s">
        <v>580</v>
      </c>
      <c r="B255" s="26" t="s">
        <v>581</v>
      </c>
      <c r="C255" s="27"/>
      <c r="D255" s="27" t="s">
        <v>547</v>
      </c>
      <c r="E255" s="28" t="s">
        <v>467</v>
      </c>
      <c r="F255" s="29">
        <v>80000000</v>
      </c>
    </row>
    <row r="256" spans="1:7" s="17" customFormat="1" ht="67.5">
      <c r="A256" s="18" t="s">
        <v>582</v>
      </c>
      <c r="B256" s="26" t="s">
        <v>583</v>
      </c>
      <c r="C256" s="27"/>
      <c r="D256" s="27" t="s">
        <v>547</v>
      </c>
      <c r="E256" s="28" t="s">
        <v>467</v>
      </c>
      <c r="F256" s="29">
        <v>80000000</v>
      </c>
    </row>
    <row r="257" spans="1:7" s="17" customFormat="1" ht="54">
      <c r="A257" s="12" t="s">
        <v>584</v>
      </c>
      <c r="B257" s="26" t="s">
        <v>585</v>
      </c>
      <c r="C257" s="27"/>
      <c r="D257" s="27" t="s">
        <v>547</v>
      </c>
      <c r="E257" s="28" t="s">
        <v>467</v>
      </c>
      <c r="F257" s="29">
        <v>10000000</v>
      </c>
    </row>
    <row r="258" spans="1:7" s="17" customFormat="1" ht="67.5">
      <c r="A258" s="12" t="s">
        <v>586</v>
      </c>
      <c r="B258" s="26" t="s">
        <v>587</v>
      </c>
      <c r="C258" s="27"/>
      <c r="D258" s="27" t="s">
        <v>547</v>
      </c>
      <c r="E258" s="28" t="s">
        <v>467</v>
      </c>
      <c r="F258" s="29">
        <v>60000000</v>
      </c>
    </row>
    <row r="259" spans="1:7" s="17" customFormat="1" ht="67.5">
      <c r="A259" s="18" t="s">
        <v>588</v>
      </c>
      <c r="B259" s="26" t="s">
        <v>589</v>
      </c>
      <c r="C259" s="27"/>
      <c r="D259" s="27" t="s">
        <v>547</v>
      </c>
      <c r="E259" s="28" t="s">
        <v>467</v>
      </c>
      <c r="F259" s="29">
        <v>30000000</v>
      </c>
    </row>
    <row r="260" spans="1:7" s="17" customFormat="1" ht="54">
      <c r="A260" s="12" t="s">
        <v>590</v>
      </c>
      <c r="B260" s="26" t="s">
        <v>591</v>
      </c>
      <c r="C260" s="27"/>
      <c r="D260" s="27" t="s">
        <v>547</v>
      </c>
      <c r="E260" s="28" t="s">
        <v>467</v>
      </c>
      <c r="F260" s="29">
        <v>30000000</v>
      </c>
    </row>
    <row r="261" spans="1:7" s="17" customFormat="1" ht="67.5">
      <c r="A261" s="12" t="s">
        <v>592</v>
      </c>
      <c r="B261" s="26" t="s">
        <v>593</v>
      </c>
      <c r="C261" s="27"/>
      <c r="D261" s="27" t="s">
        <v>547</v>
      </c>
      <c r="E261" s="28" t="s">
        <v>467</v>
      </c>
      <c r="F261" s="29">
        <v>30000000</v>
      </c>
    </row>
    <row r="262" spans="1:7" s="17" customFormat="1" ht="67.5">
      <c r="A262" s="18" t="s">
        <v>594</v>
      </c>
      <c r="B262" s="26" t="s">
        <v>595</v>
      </c>
      <c r="C262" s="27"/>
      <c r="D262" s="27" t="s">
        <v>547</v>
      </c>
      <c r="E262" s="28" t="s">
        <v>467</v>
      </c>
      <c r="F262" s="29">
        <v>50000000</v>
      </c>
      <c r="G262" s="16"/>
    </row>
    <row r="263" spans="1:7" s="17" customFormat="1" ht="67.5">
      <c r="A263" s="12" t="s">
        <v>596</v>
      </c>
      <c r="B263" s="26" t="s">
        <v>597</v>
      </c>
      <c r="C263" s="27"/>
      <c r="D263" s="27" t="s">
        <v>547</v>
      </c>
      <c r="E263" s="28" t="s">
        <v>467</v>
      </c>
      <c r="F263" s="29">
        <v>50000000</v>
      </c>
      <c r="G263" s="16"/>
    </row>
    <row r="264" spans="1:7" s="17" customFormat="1" ht="67.5">
      <c r="A264" s="12" t="s">
        <v>598</v>
      </c>
      <c r="B264" s="26" t="s">
        <v>599</v>
      </c>
      <c r="C264" s="27"/>
      <c r="D264" s="27" t="s">
        <v>547</v>
      </c>
      <c r="E264" s="28" t="s">
        <v>467</v>
      </c>
      <c r="F264" s="29">
        <v>30000000</v>
      </c>
      <c r="G264" s="16"/>
    </row>
    <row r="265" spans="1:7" s="17" customFormat="1" ht="67.5">
      <c r="A265" s="18" t="s">
        <v>600</v>
      </c>
      <c r="B265" s="21" t="s">
        <v>601</v>
      </c>
      <c r="C265" s="22"/>
      <c r="D265" s="22" t="s">
        <v>547</v>
      </c>
      <c r="E265" s="22" t="s">
        <v>467</v>
      </c>
      <c r="F265" s="24">
        <v>12000000</v>
      </c>
      <c r="G265" s="16"/>
    </row>
    <row r="266" spans="1:7" s="17" customFormat="1" ht="94.5">
      <c r="A266" s="12" t="s">
        <v>602</v>
      </c>
      <c r="B266" s="21" t="s">
        <v>603</v>
      </c>
      <c r="C266" s="22"/>
      <c r="D266" s="22" t="s">
        <v>547</v>
      </c>
      <c r="E266" s="22" t="s">
        <v>467</v>
      </c>
      <c r="F266" s="24">
        <v>12000000</v>
      </c>
      <c r="G266" s="16"/>
    </row>
    <row r="267" spans="1:7" s="17" customFormat="1" ht="67.5">
      <c r="A267" s="12" t="s">
        <v>604</v>
      </c>
      <c r="B267" s="21" t="s">
        <v>605</v>
      </c>
      <c r="C267" s="22"/>
      <c r="D267" s="22" t="s">
        <v>547</v>
      </c>
      <c r="E267" s="22" t="s">
        <v>467</v>
      </c>
      <c r="F267" s="24">
        <v>12000000</v>
      </c>
      <c r="G267" s="16"/>
    </row>
    <row r="268" spans="1:7" s="17" customFormat="1" ht="67.5">
      <c r="A268" s="18" t="s">
        <v>606</v>
      </c>
      <c r="B268" s="21" t="s">
        <v>607</v>
      </c>
      <c r="C268" s="22"/>
      <c r="D268" s="22" t="s">
        <v>547</v>
      </c>
      <c r="E268" s="22" t="s">
        <v>467</v>
      </c>
      <c r="F268" s="24">
        <v>12000000</v>
      </c>
      <c r="G268" s="16"/>
    </row>
    <row r="269" spans="1:7" s="17" customFormat="1" ht="67.5">
      <c r="A269" s="12" t="s">
        <v>608</v>
      </c>
      <c r="B269" s="21" t="s">
        <v>609</v>
      </c>
      <c r="C269" s="22"/>
      <c r="D269" s="22" t="s">
        <v>547</v>
      </c>
      <c r="E269" s="22" t="s">
        <v>467</v>
      </c>
      <c r="F269" s="24">
        <v>12000000</v>
      </c>
      <c r="G269" s="16"/>
    </row>
    <row r="270" spans="1:7" s="17" customFormat="1" ht="67.5">
      <c r="A270" s="12" t="s">
        <v>610</v>
      </c>
      <c r="B270" s="21" t="s">
        <v>611</v>
      </c>
      <c r="C270" s="22"/>
      <c r="D270" s="22" t="s">
        <v>547</v>
      </c>
      <c r="E270" s="22" t="s">
        <v>467</v>
      </c>
      <c r="F270" s="24">
        <v>12000000</v>
      </c>
      <c r="G270" s="16"/>
    </row>
    <row r="271" spans="1:7" s="17" customFormat="1" ht="67.5">
      <c r="A271" s="18" t="s">
        <v>612</v>
      </c>
      <c r="B271" s="21" t="s">
        <v>613</v>
      </c>
      <c r="C271" s="22"/>
      <c r="D271" s="22" t="s">
        <v>547</v>
      </c>
      <c r="E271" s="22" t="s">
        <v>467</v>
      </c>
      <c r="F271" s="24">
        <v>12000000</v>
      </c>
      <c r="G271" s="16"/>
    </row>
    <row r="272" spans="1:7" s="17" customFormat="1" ht="94.5">
      <c r="A272" s="12" t="s">
        <v>614</v>
      </c>
      <c r="B272" s="21" t="s">
        <v>615</v>
      </c>
      <c r="C272" s="22"/>
      <c r="D272" s="22" t="s">
        <v>547</v>
      </c>
      <c r="E272" s="22" t="s">
        <v>467</v>
      </c>
      <c r="F272" s="24">
        <v>74738400</v>
      </c>
    </row>
    <row r="273" spans="1:7" s="17" customFormat="1" ht="121.5">
      <c r="A273" s="12" t="s">
        <v>616</v>
      </c>
      <c r="B273" s="21" t="s">
        <v>617</v>
      </c>
      <c r="C273" s="22"/>
      <c r="D273" s="22" t="s">
        <v>547</v>
      </c>
      <c r="E273" s="22" t="s">
        <v>467</v>
      </c>
      <c r="F273" s="24">
        <v>90000000</v>
      </c>
      <c r="G273" s="16"/>
    </row>
    <row r="274" spans="1:7" s="17" customFormat="1" ht="40.5">
      <c r="A274" s="18" t="s">
        <v>618</v>
      </c>
      <c r="B274" s="48" t="s">
        <v>619</v>
      </c>
      <c r="C274" s="49" t="s">
        <v>15</v>
      </c>
      <c r="D274" s="50" t="s">
        <v>547</v>
      </c>
      <c r="E274" s="50" t="s">
        <v>467</v>
      </c>
      <c r="F274" s="58">
        <v>54666666</v>
      </c>
      <c r="G274" s="16"/>
    </row>
    <row r="275" spans="1:7" s="17" customFormat="1" ht="54">
      <c r="A275" s="12" t="s">
        <v>620</v>
      </c>
      <c r="B275" s="48" t="s">
        <v>621</v>
      </c>
      <c r="C275" s="49" t="s">
        <v>15</v>
      </c>
      <c r="D275" s="50" t="s">
        <v>547</v>
      </c>
      <c r="E275" s="50" t="s">
        <v>467</v>
      </c>
      <c r="F275" s="58">
        <v>22542481</v>
      </c>
      <c r="G275" s="16"/>
    </row>
    <row r="276" spans="1:7" s="17" customFormat="1" ht="54">
      <c r="A276" s="12" t="s">
        <v>622</v>
      </c>
      <c r="B276" s="48" t="s">
        <v>623</v>
      </c>
      <c r="C276" s="49" t="s">
        <v>15</v>
      </c>
      <c r="D276" s="50" t="s">
        <v>547</v>
      </c>
      <c r="E276" s="50" t="s">
        <v>467</v>
      </c>
      <c r="F276" s="58">
        <v>27000000</v>
      </c>
      <c r="G276" s="16"/>
    </row>
    <row r="277" spans="1:7" s="17" customFormat="1" ht="67.5">
      <c r="A277" s="18" t="s">
        <v>624</v>
      </c>
      <c r="B277" s="48" t="s">
        <v>625</v>
      </c>
      <c r="C277" s="49" t="s">
        <v>15</v>
      </c>
      <c r="D277" s="50" t="s">
        <v>547</v>
      </c>
      <c r="E277" s="50" t="s">
        <v>467</v>
      </c>
      <c r="F277" s="58">
        <v>14000000</v>
      </c>
      <c r="G277" s="16"/>
    </row>
    <row r="278" spans="1:7" s="17" customFormat="1" ht="67.5">
      <c r="A278" s="12" t="s">
        <v>626</v>
      </c>
      <c r="B278" s="48" t="s">
        <v>627</v>
      </c>
      <c r="C278" s="49" t="s">
        <v>15</v>
      </c>
      <c r="D278" s="50" t="s">
        <v>547</v>
      </c>
      <c r="E278" s="50" t="s">
        <v>467</v>
      </c>
      <c r="F278" s="58">
        <v>14000000</v>
      </c>
      <c r="G278" s="16"/>
    </row>
    <row r="279" spans="1:7" s="17" customFormat="1" ht="54">
      <c r="A279" s="12" t="s">
        <v>628</v>
      </c>
      <c r="B279" s="48" t="s">
        <v>629</v>
      </c>
      <c r="C279" s="49" t="s">
        <v>15</v>
      </c>
      <c r="D279" s="50" t="s">
        <v>547</v>
      </c>
      <c r="E279" s="50" t="s">
        <v>467</v>
      </c>
      <c r="F279" s="58">
        <v>42000000</v>
      </c>
      <c r="G279" s="16"/>
    </row>
    <row r="280" spans="1:7" s="17" customFormat="1" ht="67.5">
      <c r="A280" s="18" t="s">
        <v>630</v>
      </c>
      <c r="B280" s="85" t="s">
        <v>631</v>
      </c>
      <c r="C280" s="49" t="s">
        <v>15</v>
      </c>
      <c r="D280" s="50" t="s">
        <v>547</v>
      </c>
      <c r="E280" s="50" t="s">
        <v>467</v>
      </c>
      <c r="F280" s="58">
        <v>13000000</v>
      </c>
      <c r="G280" s="16"/>
    </row>
    <row r="281" spans="1:7" s="17" customFormat="1" ht="40.5">
      <c r="A281" s="12" t="s">
        <v>632</v>
      </c>
      <c r="B281" s="48" t="s">
        <v>633</v>
      </c>
      <c r="C281" s="49" t="s">
        <v>15</v>
      </c>
      <c r="D281" s="50" t="s">
        <v>547</v>
      </c>
      <c r="E281" s="50" t="s">
        <v>467</v>
      </c>
      <c r="F281" s="58">
        <v>4000000</v>
      </c>
      <c r="G281" s="86"/>
    </row>
    <row r="282" spans="1:7" s="17" customFormat="1" ht="40.5">
      <c r="A282" s="12" t="s">
        <v>634</v>
      </c>
      <c r="B282" s="48" t="s">
        <v>635</v>
      </c>
      <c r="C282" s="49"/>
      <c r="D282" s="50" t="s">
        <v>547</v>
      </c>
      <c r="E282" s="50" t="s">
        <v>467</v>
      </c>
      <c r="F282" s="58">
        <v>50000000</v>
      </c>
      <c r="G282" s="16"/>
    </row>
    <row r="283" spans="1:7" s="17" customFormat="1" ht="40.5">
      <c r="A283" s="18" t="s">
        <v>636</v>
      </c>
      <c r="B283" s="48" t="s">
        <v>637</v>
      </c>
      <c r="C283" s="49" t="s">
        <v>15</v>
      </c>
      <c r="D283" s="50" t="s">
        <v>547</v>
      </c>
      <c r="E283" s="50" t="s">
        <v>467</v>
      </c>
      <c r="F283" s="58">
        <v>39000000</v>
      </c>
      <c r="G283" s="16"/>
    </row>
    <row r="284" spans="1:7" s="56" customFormat="1" ht="67.5">
      <c r="A284" s="12" t="s">
        <v>638</v>
      </c>
      <c r="B284" s="48" t="s">
        <v>639</v>
      </c>
      <c r="C284" s="49" t="s">
        <v>15</v>
      </c>
      <c r="D284" s="50" t="s">
        <v>547</v>
      </c>
      <c r="E284" s="50" t="s">
        <v>467</v>
      </c>
      <c r="F284" s="58">
        <v>30000000</v>
      </c>
    </row>
    <row r="285" spans="1:7" s="56" customFormat="1" ht="40.5">
      <c r="A285" s="12" t="s">
        <v>640</v>
      </c>
      <c r="B285" s="48" t="s">
        <v>641</v>
      </c>
      <c r="C285" s="49" t="s">
        <v>15</v>
      </c>
      <c r="D285" s="50" t="s">
        <v>547</v>
      </c>
      <c r="E285" s="50" t="s">
        <v>467</v>
      </c>
      <c r="F285" s="58">
        <v>23000000</v>
      </c>
      <c r="G285" s="87"/>
    </row>
    <row r="286" spans="1:7" s="56" customFormat="1" ht="40.5">
      <c r="A286" s="18" t="s">
        <v>642</v>
      </c>
      <c r="B286" s="39" t="s">
        <v>643</v>
      </c>
      <c r="C286" s="40" t="s">
        <v>15</v>
      </c>
      <c r="D286" s="41" t="s">
        <v>547</v>
      </c>
      <c r="E286" s="41" t="s">
        <v>467</v>
      </c>
      <c r="F286" s="57">
        <v>13000000</v>
      </c>
    </row>
    <row r="287" spans="1:7" s="56" customFormat="1" ht="67.5">
      <c r="A287" s="12" t="s">
        <v>644</v>
      </c>
      <c r="B287" s="39" t="s">
        <v>645</v>
      </c>
      <c r="C287" s="40" t="s">
        <v>15</v>
      </c>
      <c r="D287" s="41" t="s">
        <v>547</v>
      </c>
      <c r="E287" s="41" t="s">
        <v>467</v>
      </c>
      <c r="F287" s="57">
        <v>20000000</v>
      </c>
    </row>
    <row r="288" spans="1:7" s="56" customFormat="1" ht="54">
      <c r="A288" s="12" t="s">
        <v>646</v>
      </c>
      <c r="B288" s="39" t="s">
        <v>647</v>
      </c>
      <c r="C288" s="40" t="s">
        <v>15</v>
      </c>
      <c r="D288" s="41" t="s">
        <v>547</v>
      </c>
      <c r="E288" s="41" t="s">
        <v>467</v>
      </c>
      <c r="F288" s="57">
        <v>8000000</v>
      </c>
    </row>
    <row r="289" spans="1:7" s="56" customFormat="1" ht="27">
      <c r="A289" s="18" t="s">
        <v>648</v>
      </c>
      <c r="B289" s="39" t="s">
        <v>649</v>
      </c>
      <c r="C289" s="40" t="s">
        <v>15</v>
      </c>
      <c r="D289" s="41" t="s">
        <v>547</v>
      </c>
      <c r="E289" s="41" t="s">
        <v>467</v>
      </c>
      <c r="F289" s="57">
        <v>8000000</v>
      </c>
    </row>
    <row r="290" spans="1:7" s="56" customFormat="1" ht="40.5">
      <c r="A290" s="12" t="s">
        <v>650</v>
      </c>
      <c r="B290" s="39" t="s">
        <v>651</v>
      </c>
      <c r="C290" s="40" t="s">
        <v>15</v>
      </c>
      <c r="D290" s="41" t="s">
        <v>547</v>
      </c>
      <c r="E290" s="41" t="s">
        <v>467</v>
      </c>
      <c r="F290" s="57">
        <v>8000000</v>
      </c>
    </row>
    <row r="291" spans="1:7" s="56" customFormat="1" ht="54">
      <c r="A291" s="12" t="s">
        <v>652</v>
      </c>
      <c r="B291" s="39" t="s">
        <v>653</v>
      </c>
      <c r="C291" s="40" t="s">
        <v>15</v>
      </c>
      <c r="D291" s="41" t="s">
        <v>547</v>
      </c>
      <c r="E291" s="41" t="s">
        <v>467</v>
      </c>
      <c r="F291" s="57">
        <v>13000000</v>
      </c>
    </row>
    <row r="292" spans="1:7" s="56" customFormat="1" ht="40.5">
      <c r="A292" s="18" t="s">
        <v>654</v>
      </c>
      <c r="B292" s="19" t="s">
        <v>655</v>
      </c>
      <c r="C292" s="18" t="s">
        <v>15</v>
      </c>
      <c r="D292" s="18" t="s">
        <v>547</v>
      </c>
      <c r="E292" s="14" t="s">
        <v>467</v>
      </c>
      <c r="F292" s="20">
        <v>18000000</v>
      </c>
    </row>
    <row r="293" spans="1:7" s="56" customFormat="1" ht="108">
      <c r="A293" s="12" t="s">
        <v>656</v>
      </c>
      <c r="B293" s="19" t="s">
        <v>657</v>
      </c>
      <c r="C293" s="18" t="s">
        <v>15</v>
      </c>
      <c r="D293" s="18" t="s">
        <v>547</v>
      </c>
      <c r="E293" s="14" t="s">
        <v>467</v>
      </c>
      <c r="F293" s="20">
        <v>25000000</v>
      </c>
    </row>
    <row r="294" spans="1:7" s="56" customFormat="1" ht="67.5">
      <c r="A294" s="12" t="s">
        <v>658</v>
      </c>
      <c r="B294" s="19" t="s">
        <v>659</v>
      </c>
      <c r="C294" s="18" t="s">
        <v>15</v>
      </c>
      <c r="D294" s="18" t="s">
        <v>547</v>
      </c>
      <c r="E294" s="14" t="s">
        <v>467</v>
      </c>
      <c r="F294" s="20">
        <v>13000000</v>
      </c>
    </row>
    <row r="295" spans="1:7" s="56" customFormat="1" ht="40.5">
      <c r="A295" s="18" t="s">
        <v>660</v>
      </c>
      <c r="B295" s="19" t="s">
        <v>661</v>
      </c>
      <c r="C295" s="18" t="s">
        <v>15</v>
      </c>
      <c r="D295" s="18" t="s">
        <v>547</v>
      </c>
      <c r="E295" s="14" t="s">
        <v>467</v>
      </c>
      <c r="F295" s="20">
        <v>30000000</v>
      </c>
    </row>
    <row r="296" spans="1:7" s="56" customFormat="1" ht="54">
      <c r="A296" s="12" t="s">
        <v>662</v>
      </c>
      <c r="B296" s="19" t="s">
        <v>663</v>
      </c>
      <c r="C296" s="46" t="s">
        <v>15</v>
      </c>
      <c r="D296" s="12" t="s">
        <v>547</v>
      </c>
      <c r="E296" s="12" t="s">
        <v>467</v>
      </c>
      <c r="F296" s="47">
        <v>40000000</v>
      </c>
    </row>
    <row r="297" spans="1:7" s="56" customFormat="1" ht="54">
      <c r="A297" s="12" t="s">
        <v>664</v>
      </c>
      <c r="B297" s="19" t="s">
        <v>665</v>
      </c>
      <c r="C297" s="46" t="s">
        <v>15</v>
      </c>
      <c r="D297" s="12" t="s">
        <v>547</v>
      </c>
      <c r="E297" s="12" t="s">
        <v>467</v>
      </c>
      <c r="F297" s="47">
        <v>10000000</v>
      </c>
    </row>
    <row r="298" spans="1:7" s="56" customFormat="1" ht="40.5">
      <c r="A298" s="18" t="s">
        <v>666</v>
      </c>
      <c r="B298" s="19" t="s">
        <v>667</v>
      </c>
      <c r="C298" s="46" t="s">
        <v>15</v>
      </c>
      <c r="D298" s="12" t="s">
        <v>547</v>
      </c>
      <c r="E298" s="12" t="s">
        <v>467</v>
      </c>
      <c r="F298" s="47">
        <v>79167050</v>
      </c>
    </row>
    <row r="299" spans="1:7" s="56" customFormat="1" ht="54">
      <c r="A299" s="12" t="s">
        <v>668</v>
      </c>
      <c r="B299" s="65" t="s">
        <v>669</v>
      </c>
      <c r="C299" s="12" t="s">
        <v>15</v>
      </c>
      <c r="D299" s="12" t="s">
        <v>547</v>
      </c>
      <c r="E299" s="12" t="s">
        <v>467</v>
      </c>
      <c r="F299" s="52">
        <v>11000000</v>
      </c>
    </row>
    <row r="300" spans="1:7" s="56" customFormat="1" ht="94.5">
      <c r="A300" s="12" t="s">
        <v>670</v>
      </c>
      <c r="B300" s="65" t="s">
        <v>671</v>
      </c>
      <c r="C300" s="12" t="s">
        <v>15</v>
      </c>
      <c r="D300" s="12" t="s">
        <v>547</v>
      </c>
      <c r="E300" s="12" t="s">
        <v>467</v>
      </c>
      <c r="F300" s="52">
        <v>4000000</v>
      </c>
    </row>
    <row r="301" spans="1:7" s="56" customFormat="1" ht="81">
      <c r="A301" s="18" t="s">
        <v>672</v>
      </c>
      <c r="B301" s="65" t="s">
        <v>673</v>
      </c>
      <c r="C301" s="12" t="s">
        <v>15</v>
      </c>
      <c r="D301" s="12" t="s">
        <v>547</v>
      </c>
      <c r="E301" s="12" t="s">
        <v>467</v>
      </c>
      <c r="F301" s="52">
        <v>8000000</v>
      </c>
    </row>
    <row r="302" spans="1:7" s="56" customFormat="1" ht="81">
      <c r="A302" s="12" t="s">
        <v>674</v>
      </c>
      <c r="B302" s="65" t="s">
        <v>675</v>
      </c>
      <c r="C302" s="12" t="s">
        <v>15</v>
      </c>
      <c r="D302" s="12" t="s">
        <v>547</v>
      </c>
      <c r="E302" s="12" t="s">
        <v>467</v>
      </c>
      <c r="F302" s="52">
        <v>8000000</v>
      </c>
    </row>
    <row r="303" spans="1:7" s="17" customFormat="1" ht="93">
      <c r="A303" s="12" t="s">
        <v>676</v>
      </c>
      <c r="B303" s="65" t="s">
        <v>677</v>
      </c>
      <c r="C303" s="12" t="s">
        <v>15</v>
      </c>
      <c r="D303" s="12" t="s">
        <v>547</v>
      </c>
      <c r="E303" s="12" t="s">
        <v>467</v>
      </c>
      <c r="F303" s="52">
        <v>8000000</v>
      </c>
      <c r="G303" s="16"/>
    </row>
    <row r="304" spans="1:7" s="17" customFormat="1" ht="40.5">
      <c r="A304" s="18" t="s">
        <v>678</v>
      </c>
      <c r="B304" s="65" t="s">
        <v>679</v>
      </c>
      <c r="C304" s="12" t="s">
        <v>15</v>
      </c>
      <c r="D304" s="12" t="s">
        <v>547</v>
      </c>
      <c r="E304" s="12" t="s">
        <v>467</v>
      </c>
      <c r="F304" s="52">
        <v>18000000</v>
      </c>
      <c r="G304" s="16"/>
    </row>
    <row r="305" spans="1:9" s="17" customFormat="1" ht="54">
      <c r="A305" s="12" t="s">
        <v>680</v>
      </c>
      <c r="B305" s="65" t="s">
        <v>681</v>
      </c>
      <c r="C305" s="12" t="s">
        <v>15</v>
      </c>
      <c r="D305" s="12" t="s">
        <v>547</v>
      </c>
      <c r="E305" s="12" t="s">
        <v>467</v>
      </c>
      <c r="F305" s="52">
        <v>9000000</v>
      </c>
      <c r="G305" s="16"/>
    </row>
    <row r="306" spans="1:9" s="17" customFormat="1" ht="54">
      <c r="A306" s="12" t="s">
        <v>682</v>
      </c>
      <c r="B306" s="19" t="s">
        <v>683</v>
      </c>
      <c r="C306" s="12" t="s">
        <v>15</v>
      </c>
      <c r="D306" s="12" t="s">
        <v>547</v>
      </c>
      <c r="E306" s="12" t="s">
        <v>467</v>
      </c>
      <c r="F306" s="52">
        <v>17000000</v>
      </c>
      <c r="G306" s="16"/>
    </row>
    <row r="307" spans="1:9" s="17" customFormat="1" ht="40.5">
      <c r="A307" s="18" t="s">
        <v>684</v>
      </c>
      <c r="B307" s="19" t="s">
        <v>685</v>
      </c>
      <c r="C307" s="46" t="s">
        <v>15</v>
      </c>
      <c r="D307" s="12" t="s">
        <v>547</v>
      </c>
      <c r="E307" s="12" t="s">
        <v>467</v>
      </c>
      <c r="F307" s="47">
        <v>33814000</v>
      </c>
      <c r="G307" s="16"/>
    </row>
    <row r="308" spans="1:9" s="17" customFormat="1" ht="40.5">
      <c r="A308" s="12" t="s">
        <v>686</v>
      </c>
      <c r="B308" s="19" t="s">
        <v>687</v>
      </c>
      <c r="C308" s="46" t="s">
        <v>15</v>
      </c>
      <c r="D308" s="12" t="s">
        <v>547</v>
      </c>
      <c r="E308" s="12" t="s">
        <v>467</v>
      </c>
      <c r="F308" s="47">
        <v>33814000</v>
      </c>
      <c r="G308" s="16"/>
    </row>
    <row r="309" spans="1:9" s="17" customFormat="1" ht="54">
      <c r="A309" s="12" t="s">
        <v>688</v>
      </c>
      <c r="B309" s="19" t="s">
        <v>689</v>
      </c>
      <c r="C309" s="46" t="s">
        <v>15</v>
      </c>
      <c r="D309" s="12" t="s">
        <v>547</v>
      </c>
      <c r="E309" s="12" t="s">
        <v>467</v>
      </c>
      <c r="F309" s="47">
        <v>13000000</v>
      </c>
      <c r="G309" s="16"/>
    </row>
    <row r="310" spans="1:9" s="30" customFormat="1" ht="54">
      <c r="A310" s="18" t="s">
        <v>690</v>
      </c>
      <c r="B310" s="19" t="s">
        <v>691</v>
      </c>
      <c r="C310" s="47" t="s">
        <v>15</v>
      </c>
      <c r="D310" s="12" t="s">
        <v>547</v>
      </c>
      <c r="E310" s="12" t="s">
        <v>467</v>
      </c>
      <c r="F310" s="47">
        <v>15000000</v>
      </c>
    </row>
    <row r="311" spans="1:9" s="30" customFormat="1" ht="54">
      <c r="A311" s="12" t="s">
        <v>692</v>
      </c>
      <c r="B311" s="19" t="s">
        <v>693</v>
      </c>
      <c r="C311" s="46" t="s">
        <v>15</v>
      </c>
      <c r="D311" s="12" t="s">
        <v>547</v>
      </c>
      <c r="E311" s="12" t="s">
        <v>467</v>
      </c>
      <c r="F311" s="47">
        <v>24000000</v>
      </c>
    </row>
    <row r="312" spans="1:9" s="30" customFormat="1" ht="40.5">
      <c r="A312" s="12" t="s">
        <v>694</v>
      </c>
      <c r="B312" s="19" t="s">
        <v>695</v>
      </c>
      <c r="C312" s="46" t="s">
        <v>15</v>
      </c>
      <c r="D312" s="12" t="s">
        <v>547</v>
      </c>
      <c r="E312" s="12" t="s">
        <v>467</v>
      </c>
      <c r="F312" s="47">
        <v>20000000</v>
      </c>
    </row>
    <row r="313" spans="1:9" s="17" customFormat="1" ht="81">
      <c r="A313" s="18" t="s">
        <v>696</v>
      </c>
      <c r="B313" s="19" t="s">
        <v>697</v>
      </c>
      <c r="C313" s="46" t="s">
        <v>15</v>
      </c>
      <c r="D313" s="12" t="s">
        <v>547</v>
      </c>
      <c r="E313" s="12" t="s">
        <v>467</v>
      </c>
      <c r="F313" s="47">
        <v>50000000</v>
      </c>
      <c r="G313" s="16"/>
    </row>
    <row r="314" spans="1:9" s="17" customFormat="1" ht="54">
      <c r="A314" s="12" t="s">
        <v>698</v>
      </c>
      <c r="B314" s="31" t="s">
        <v>699</v>
      </c>
      <c r="C314" s="12" t="s">
        <v>15</v>
      </c>
      <c r="D314" s="12" t="s">
        <v>547</v>
      </c>
      <c r="E314" s="12" t="s">
        <v>467</v>
      </c>
      <c r="F314" s="66">
        <v>16000000</v>
      </c>
      <c r="G314" s="16"/>
    </row>
    <row r="315" spans="1:9" s="17" customFormat="1" ht="67.5">
      <c r="A315" s="12" t="s">
        <v>700</v>
      </c>
      <c r="B315" s="31" t="s">
        <v>701</v>
      </c>
      <c r="C315" s="12" t="s">
        <v>15</v>
      </c>
      <c r="D315" s="12" t="s">
        <v>547</v>
      </c>
      <c r="E315" s="12" t="s">
        <v>467</v>
      </c>
      <c r="F315" s="66">
        <v>23571429</v>
      </c>
      <c r="G315" s="16"/>
    </row>
    <row r="316" spans="1:9" s="17" customFormat="1" ht="40.5">
      <c r="A316" s="18" t="s">
        <v>702</v>
      </c>
      <c r="B316" s="31" t="s">
        <v>703</v>
      </c>
      <c r="C316" s="12" t="s">
        <v>15</v>
      </c>
      <c r="D316" s="12" t="s">
        <v>547</v>
      </c>
      <c r="E316" s="12" t="s">
        <v>467</v>
      </c>
      <c r="F316" s="67">
        <v>23000000</v>
      </c>
      <c r="G316" s="16"/>
    </row>
    <row r="317" spans="1:9" s="17" customFormat="1" ht="40.5">
      <c r="A317" s="12" t="s">
        <v>704</v>
      </c>
      <c r="B317" s="31" t="s">
        <v>705</v>
      </c>
      <c r="C317" s="12" t="s">
        <v>15</v>
      </c>
      <c r="D317" s="12" t="s">
        <v>547</v>
      </c>
      <c r="E317" s="12" t="s">
        <v>467</v>
      </c>
      <c r="F317" s="67">
        <v>21616883</v>
      </c>
      <c r="G317" s="16"/>
    </row>
    <row r="318" spans="1:9" s="17" customFormat="1" ht="67.5">
      <c r="A318" s="12" t="s">
        <v>706</v>
      </c>
      <c r="B318" s="31" t="s">
        <v>707</v>
      </c>
      <c r="C318" s="12" t="s">
        <v>15</v>
      </c>
      <c r="D318" s="12" t="s">
        <v>547</v>
      </c>
      <c r="E318" s="12" t="s">
        <v>467</v>
      </c>
      <c r="F318" s="67">
        <v>20737500</v>
      </c>
      <c r="G318" s="16"/>
    </row>
    <row r="319" spans="1:9" s="17" customFormat="1" ht="67.5">
      <c r="A319" s="18" t="s">
        <v>708</v>
      </c>
      <c r="B319" s="31" t="s">
        <v>709</v>
      </c>
      <c r="C319" s="12" t="s">
        <v>15</v>
      </c>
      <c r="D319" s="12" t="s">
        <v>547</v>
      </c>
      <c r="E319" s="12" t="s">
        <v>467</v>
      </c>
      <c r="F319" s="66">
        <f>40000000</f>
        <v>40000000</v>
      </c>
      <c r="G319" s="45"/>
      <c r="H319" s="25"/>
      <c r="I319" s="45"/>
    </row>
    <row r="320" spans="1:9" s="17" customFormat="1" ht="54">
      <c r="A320" s="12" t="s">
        <v>710</v>
      </c>
      <c r="B320" s="31" t="s">
        <v>711</v>
      </c>
      <c r="C320" s="12" t="s">
        <v>15</v>
      </c>
      <c r="D320" s="12" t="s">
        <v>547</v>
      </c>
      <c r="E320" s="12" t="s">
        <v>467</v>
      </c>
      <c r="F320" s="66">
        <v>19214482</v>
      </c>
      <c r="G320" s="16"/>
    </row>
    <row r="321" spans="1:7" s="17" customFormat="1" ht="67.5">
      <c r="A321" s="12" t="s">
        <v>712</v>
      </c>
      <c r="B321" s="39" t="s">
        <v>713</v>
      </c>
      <c r="C321" s="43"/>
      <c r="D321" s="41" t="s">
        <v>547</v>
      </c>
      <c r="E321" s="41" t="s">
        <v>467</v>
      </c>
      <c r="F321" s="44">
        <v>10000000</v>
      </c>
      <c r="G321" s="16"/>
    </row>
    <row r="322" spans="1:7" s="17" customFormat="1" ht="40.5">
      <c r="A322" s="18" t="s">
        <v>714</v>
      </c>
      <c r="B322" s="39" t="s">
        <v>715</v>
      </c>
      <c r="C322" s="43"/>
      <c r="D322" s="41" t="s">
        <v>547</v>
      </c>
      <c r="E322" s="41" t="s">
        <v>467</v>
      </c>
      <c r="F322" s="44">
        <v>10000000</v>
      </c>
      <c r="G322" s="16"/>
    </row>
    <row r="323" spans="1:7" s="17" customFormat="1" ht="27">
      <c r="A323" s="12" t="s">
        <v>716</v>
      </c>
      <c r="B323" s="39" t="s">
        <v>717</v>
      </c>
      <c r="C323" s="43"/>
      <c r="D323" s="41" t="s">
        <v>547</v>
      </c>
      <c r="E323" s="41" t="s">
        <v>467</v>
      </c>
      <c r="F323" s="44">
        <v>10000000</v>
      </c>
      <c r="G323" s="16"/>
    </row>
    <row r="324" spans="1:7" s="17" customFormat="1" ht="40.5">
      <c r="A324" s="12" t="s">
        <v>718</v>
      </c>
      <c r="B324" s="39" t="s">
        <v>719</v>
      </c>
      <c r="C324" s="43"/>
      <c r="D324" s="41" t="s">
        <v>547</v>
      </c>
      <c r="E324" s="41" t="s">
        <v>467</v>
      </c>
      <c r="F324" s="44">
        <v>10000000</v>
      </c>
    </row>
    <row r="325" spans="1:7" s="17" customFormat="1" ht="27">
      <c r="A325" s="18" t="s">
        <v>720</v>
      </c>
      <c r="B325" s="39" t="s">
        <v>721</v>
      </c>
      <c r="C325" s="43"/>
      <c r="D325" s="41" t="s">
        <v>547</v>
      </c>
      <c r="E325" s="41" t="s">
        <v>467</v>
      </c>
      <c r="F325" s="44">
        <v>27000000</v>
      </c>
    </row>
    <row r="326" spans="1:7" s="17" customFormat="1" ht="54">
      <c r="A326" s="12" t="s">
        <v>722</v>
      </c>
      <c r="B326" s="39" t="s">
        <v>723</v>
      </c>
      <c r="C326" s="43"/>
      <c r="D326" s="41" t="s">
        <v>547</v>
      </c>
      <c r="E326" s="41" t="s">
        <v>467</v>
      </c>
      <c r="F326" s="44">
        <v>30000000</v>
      </c>
    </row>
    <row r="327" spans="1:7" s="17" customFormat="1" ht="54">
      <c r="A327" s="12" t="s">
        <v>724</v>
      </c>
      <c r="B327" s="39" t="s">
        <v>725</v>
      </c>
      <c r="C327" s="43" t="s">
        <v>15</v>
      </c>
      <c r="D327" s="41" t="s">
        <v>547</v>
      </c>
      <c r="E327" s="41" t="s">
        <v>467</v>
      </c>
      <c r="F327" s="44">
        <v>70000000</v>
      </c>
      <c r="G327" s="16"/>
    </row>
    <row r="328" spans="1:7" s="17" customFormat="1" ht="40.5">
      <c r="A328" s="18" t="s">
        <v>726</v>
      </c>
      <c r="B328" s="39" t="s">
        <v>727</v>
      </c>
      <c r="C328" s="43" t="s">
        <v>15</v>
      </c>
      <c r="D328" s="41" t="s">
        <v>547</v>
      </c>
      <c r="E328" s="41" t="s">
        <v>467</v>
      </c>
      <c r="F328" s="44">
        <v>70000000</v>
      </c>
      <c r="G328" s="16"/>
    </row>
    <row r="329" spans="1:7" s="17" customFormat="1" ht="40.5">
      <c r="A329" s="12" t="s">
        <v>728</v>
      </c>
      <c r="B329" s="39" t="s">
        <v>729</v>
      </c>
      <c r="C329" s="43" t="s">
        <v>15</v>
      </c>
      <c r="D329" s="41" t="s">
        <v>547</v>
      </c>
      <c r="E329" s="41" t="s">
        <v>467</v>
      </c>
      <c r="F329" s="44">
        <v>200000000</v>
      </c>
      <c r="G329" s="16"/>
    </row>
    <row r="330" spans="1:7" s="17" customFormat="1" ht="54">
      <c r="A330" s="12" t="s">
        <v>730</v>
      </c>
      <c r="B330" s="19" t="s">
        <v>731</v>
      </c>
      <c r="C330" s="14"/>
      <c r="D330" s="14" t="s">
        <v>547</v>
      </c>
      <c r="E330" s="14" t="s">
        <v>467</v>
      </c>
      <c r="F330" s="20">
        <v>20000000</v>
      </c>
      <c r="G330" s="16"/>
    </row>
    <row r="331" spans="1:7" s="17" customFormat="1" ht="40.5">
      <c r="A331" s="18" t="s">
        <v>732</v>
      </c>
      <c r="B331" s="19" t="s">
        <v>733</v>
      </c>
      <c r="C331" s="14"/>
      <c r="D331" s="14" t="s">
        <v>547</v>
      </c>
      <c r="E331" s="14" t="s">
        <v>467</v>
      </c>
      <c r="F331" s="20">
        <v>15000000</v>
      </c>
      <c r="G331" s="16"/>
    </row>
    <row r="332" spans="1:7" s="17" customFormat="1" ht="40.5">
      <c r="A332" s="12" t="s">
        <v>734</v>
      </c>
      <c r="B332" s="19" t="s">
        <v>735</v>
      </c>
      <c r="C332" s="14"/>
      <c r="D332" s="14" t="s">
        <v>547</v>
      </c>
      <c r="E332" s="14" t="s">
        <v>467</v>
      </c>
      <c r="F332" s="20">
        <v>10000000</v>
      </c>
      <c r="G332" s="16"/>
    </row>
    <row r="333" spans="1:7" s="17" customFormat="1" ht="27">
      <c r="A333" s="12" t="s">
        <v>736</v>
      </c>
      <c r="B333" s="39" t="s">
        <v>737</v>
      </c>
      <c r="C333" s="41"/>
      <c r="D333" s="41" t="s">
        <v>547</v>
      </c>
      <c r="E333" s="41" t="s">
        <v>467</v>
      </c>
      <c r="F333" s="88">
        <v>8490000</v>
      </c>
      <c r="G333" s="16"/>
    </row>
    <row r="334" spans="1:7" s="17" customFormat="1" ht="40.5">
      <c r="A334" s="18" t="s">
        <v>738</v>
      </c>
      <c r="B334" s="13" t="s">
        <v>739</v>
      </c>
      <c r="C334" s="12"/>
      <c r="D334" s="12" t="s">
        <v>547</v>
      </c>
      <c r="E334" s="12" t="s">
        <v>467</v>
      </c>
      <c r="F334" s="89">
        <v>27000000</v>
      </c>
      <c r="G334" s="16"/>
    </row>
    <row r="335" spans="1:7" s="17" customFormat="1" ht="54">
      <c r="A335" s="12" t="s">
        <v>740</v>
      </c>
      <c r="B335" s="13" t="s">
        <v>741</v>
      </c>
      <c r="C335" s="12"/>
      <c r="D335" s="12" t="s">
        <v>547</v>
      </c>
      <c r="E335" s="12" t="s">
        <v>467</v>
      </c>
      <c r="F335" s="89">
        <v>15000000</v>
      </c>
      <c r="G335" s="16"/>
    </row>
    <row r="336" spans="1:7" s="17" customFormat="1" ht="40.5">
      <c r="A336" s="12" t="s">
        <v>742</v>
      </c>
      <c r="B336" s="13" t="s">
        <v>743</v>
      </c>
      <c r="C336" s="12"/>
      <c r="D336" s="12" t="s">
        <v>547</v>
      </c>
      <c r="E336" s="12" t="s">
        <v>467</v>
      </c>
      <c r="F336" s="89">
        <v>100000000</v>
      </c>
      <c r="G336" s="16"/>
    </row>
    <row r="337" spans="1:7" s="17" customFormat="1" ht="40.5">
      <c r="A337" s="18" t="s">
        <v>744</v>
      </c>
      <c r="B337" s="13" t="s">
        <v>745</v>
      </c>
      <c r="C337" s="12"/>
      <c r="D337" s="12" t="s">
        <v>547</v>
      </c>
      <c r="E337" s="12" t="s">
        <v>467</v>
      </c>
      <c r="F337" s="89">
        <v>14000000</v>
      </c>
      <c r="G337" s="16"/>
    </row>
    <row r="338" spans="1:7" s="17" customFormat="1" ht="67.5">
      <c r="A338" s="12" t="s">
        <v>746</v>
      </c>
      <c r="B338" s="48" t="s">
        <v>747</v>
      </c>
      <c r="C338" s="49" t="s">
        <v>15</v>
      </c>
      <c r="D338" s="50" t="s">
        <v>748</v>
      </c>
      <c r="E338" s="50" t="s">
        <v>467</v>
      </c>
      <c r="F338" s="58">
        <v>9000000</v>
      </c>
    </row>
    <row r="339" spans="1:7" s="17" customFormat="1" ht="54">
      <c r="A339" s="12" t="s">
        <v>749</v>
      </c>
      <c r="B339" s="48" t="s">
        <v>750</v>
      </c>
      <c r="C339" s="49" t="s">
        <v>15</v>
      </c>
      <c r="D339" s="50" t="s">
        <v>748</v>
      </c>
      <c r="E339" s="50" t="s">
        <v>467</v>
      </c>
      <c r="F339" s="58">
        <v>18000000</v>
      </c>
    </row>
    <row r="340" spans="1:7" s="17" customFormat="1" ht="67.5">
      <c r="A340" s="18" t="s">
        <v>751</v>
      </c>
      <c r="B340" s="48" t="s">
        <v>752</v>
      </c>
      <c r="C340" s="49" t="s">
        <v>15</v>
      </c>
      <c r="D340" s="50" t="s">
        <v>748</v>
      </c>
      <c r="E340" s="50" t="s">
        <v>467</v>
      </c>
      <c r="F340" s="58">
        <v>4976190</v>
      </c>
    </row>
    <row r="341" spans="1:7" s="17" customFormat="1" ht="81">
      <c r="A341" s="12" t="s">
        <v>753</v>
      </c>
      <c r="B341" s="31" t="s">
        <v>754</v>
      </c>
      <c r="C341" s="12" t="s">
        <v>15</v>
      </c>
      <c r="D341" s="12" t="s">
        <v>755</v>
      </c>
      <c r="E341" s="12" t="s">
        <v>467</v>
      </c>
      <c r="F341" s="66">
        <v>10000000</v>
      </c>
    </row>
    <row r="342" spans="1:7" s="16" customFormat="1" ht="67.5">
      <c r="A342" s="12" t="s">
        <v>756</v>
      </c>
      <c r="B342" s="39" t="s">
        <v>757</v>
      </c>
      <c r="C342" s="40" t="s">
        <v>15</v>
      </c>
      <c r="D342" s="41" t="s">
        <v>758</v>
      </c>
      <c r="E342" s="41" t="s">
        <v>759</v>
      </c>
      <c r="F342" s="57">
        <v>35000000</v>
      </c>
    </row>
    <row r="343" spans="1:7" s="16" customFormat="1" ht="67.5">
      <c r="A343" s="18" t="s">
        <v>760</v>
      </c>
      <c r="B343" s="21" t="s">
        <v>761</v>
      </c>
      <c r="C343" s="22" t="s">
        <v>15</v>
      </c>
      <c r="D343" s="22" t="s">
        <v>759</v>
      </c>
      <c r="E343" s="22" t="s">
        <v>759</v>
      </c>
      <c r="F343" s="24">
        <v>100000000</v>
      </c>
    </row>
    <row r="344" spans="1:7" s="16" customFormat="1" ht="54">
      <c r="A344" s="12" t="s">
        <v>762</v>
      </c>
      <c r="B344" s="21" t="s">
        <v>763</v>
      </c>
      <c r="C344" s="22" t="s">
        <v>91</v>
      </c>
      <c r="D344" s="22" t="s">
        <v>759</v>
      </c>
      <c r="E344" s="22" t="s">
        <v>759</v>
      </c>
      <c r="F344" s="24">
        <v>100000000</v>
      </c>
    </row>
    <row r="345" spans="1:7" s="16" customFormat="1" ht="67.5">
      <c r="A345" s="12" t="s">
        <v>764</v>
      </c>
      <c r="B345" s="21" t="s">
        <v>765</v>
      </c>
      <c r="C345" s="22" t="s">
        <v>91</v>
      </c>
      <c r="D345" s="22" t="s">
        <v>759</v>
      </c>
      <c r="E345" s="22" t="s">
        <v>759</v>
      </c>
      <c r="F345" s="24">
        <v>100000000</v>
      </c>
    </row>
    <row r="346" spans="1:7" s="16" customFormat="1" ht="81">
      <c r="A346" s="18" t="s">
        <v>766</v>
      </c>
      <c r="B346" s="21" t="s">
        <v>767</v>
      </c>
      <c r="C346" s="22" t="s">
        <v>91</v>
      </c>
      <c r="D346" s="22" t="s">
        <v>759</v>
      </c>
      <c r="E346" s="22" t="s">
        <v>759</v>
      </c>
      <c r="F346" s="24">
        <v>50000000</v>
      </c>
    </row>
    <row r="347" spans="1:7" s="90" customFormat="1" ht="54">
      <c r="A347" s="12" t="s">
        <v>768</v>
      </c>
      <c r="B347" s="21" t="s">
        <v>769</v>
      </c>
      <c r="C347" s="22" t="s">
        <v>15</v>
      </c>
      <c r="D347" s="22" t="s">
        <v>759</v>
      </c>
      <c r="E347" s="22" t="s">
        <v>759</v>
      </c>
      <c r="F347" s="24">
        <v>40000000</v>
      </c>
    </row>
    <row r="348" spans="1:7" s="17" customFormat="1" ht="54">
      <c r="A348" s="12" t="s">
        <v>770</v>
      </c>
      <c r="B348" s="21" t="s">
        <v>771</v>
      </c>
      <c r="C348" s="22" t="s">
        <v>15</v>
      </c>
      <c r="D348" s="22" t="s">
        <v>759</v>
      </c>
      <c r="E348" s="22" t="s">
        <v>759</v>
      </c>
      <c r="F348" s="24">
        <v>20000000</v>
      </c>
    </row>
    <row r="349" spans="1:7" s="17" customFormat="1" ht="67.5">
      <c r="A349" s="18" t="s">
        <v>772</v>
      </c>
      <c r="B349" s="21" t="s">
        <v>773</v>
      </c>
      <c r="C349" s="22" t="s">
        <v>15</v>
      </c>
      <c r="D349" s="22" t="s">
        <v>759</v>
      </c>
      <c r="E349" s="22" t="s">
        <v>759</v>
      </c>
      <c r="F349" s="24">
        <v>30000000</v>
      </c>
    </row>
    <row r="350" spans="1:7" s="17" customFormat="1" ht="54">
      <c r="A350" s="12" t="s">
        <v>774</v>
      </c>
      <c r="B350" s="21" t="s">
        <v>775</v>
      </c>
      <c r="C350" s="22"/>
      <c r="D350" s="22" t="s">
        <v>759</v>
      </c>
      <c r="E350" s="22" t="s">
        <v>759</v>
      </c>
      <c r="F350" s="24">
        <v>20000000</v>
      </c>
    </row>
    <row r="351" spans="1:7" s="17" customFormat="1" ht="54">
      <c r="A351" s="12" t="s">
        <v>776</v>
      </c>
      <c r="B351" s="21" t="s">
        <v>775</v>
      </c>
      <c r="C351" s="22"/>
      <c r="D351" s="22" t="s">
        <v>759</v>
      </c>
      <c r="E351" s="22" t="s">
        <v>759</v>
      </c>
      <c r="F351" s="24">
        <v>17000000</v>
      </c>
    </row>
    <row r="352" spans="1:7" s="17" customFormat="1" ht="54">
      <c r="A352" s="18" t="s">
        <v>777</v>
      </c>
      <c r="B352" s="21" t="s">
        <v>778</v>
      </c>
      <c r="C352" s="22"/>
      <c r="D352" s="22" t="s">
        <v>759</v>
      </c>
      <c r="E352" s="22" t="s">
        <v>759</v>
      </c>
      <c r="F352" s="24">
        <v>30000000</v>
      </c>
    </row>
    <row r="353" spans="1:7" s="17" customFormat="1" ht="54">
      <c r="A353" s="12" t="s">
        <v>779</v>
      </c>
      <c r="B353" s="21" t="s">
        <v>780</v>
      </c>
      <c r="C353" s="22"/>
      <c r="D353" s="22" t="s">
        <v>759</v>
      </c>
      <c r="E353" s="22" t="s">
        <v>759</v>
      </c>
      <c r="F353" s="24">
        <v>50000000</v>
      </c>
    </row>
    <row r="354" spans="1:7" s="17" customFormat="1" ht="54">
      <c r="A354" s="12" t="s">
        <v>781</v>
      </c>
      <c r="B354" s="21" t="s">
        <v>782</v>
      </c>
      <c r="C354" s="22"/>
      <c r="D354" s="22" t="s">
        <v>759</v>
      </c>
      <c r="E354" s="22" t="s">
        <v>759</v>
      </c>
      <c r="F354" s="24">
        <v>50000000</v>
      </c>
    </row>
    <row r="355" spans="1:7" s="17" customFormat="1" ht="54">
      <c r="A355" s="18" t="s">
        <v>783</v>
      </c>
      <c r="B355" s="26" t="s">
        <v>784</v>
      </c>
      <c r="C355" s="27"/>
      <c r="D355" s="27" t="s">
        <v>759</v>
      </c>
      <c r="E355" s="28" t="s">
        <v>759</v>
      </c>
      <c r="F355" s="29">
        <v>60000000</v>
      </c>
    </row>
    <row r="356" spans="1:7" s="17" customFormat="1" ht="54">
      <c r="A356" s="12" t="s">
        <v>785</v>
      </c>
      <c r="B356" s="39" t="s">
        <v>786</v>
      </c>
      <c r="C356" s="40" t="s">
        <v>15</v>
      </c>
      <c r="D356" s="41" t="s">
        <v>787</v>
      </c>
      <c r="E356" s="41" t="s">
        <v>759</v>
      </c>
      <c r="F356" s="57">
        <v>70000000</v>
      </c>
    </row>
    <row r="357" spans="1:7" s="17" customFormat="1" ht="67.5">
      <c r="A357" s="12" t="s">
        <v>788</v>
      </c>
      <c r="B357" s="39" t="s">
        <v>789</v>
      </c>
      <c r="C357" s="40" t="s">
        <v>15</v>
      </c>
      <c r="D357" s="41" t="s">
        <v>787</v>
      </c>
      <c r="E357" s="41" t="s">
        <v>759</v>
      </c>
      <c r="F357" s="57">
        <v>36000000</v>
      </c>
    </row>
    <row r="358" spans="1:7" s="17" customFormat="1" ht="40.5">
      <c r="A358" s="18" t="s">
        <v>790</v>
      </c>
      <c r="B358" s="13" t="s">
        <v>791</v>
      </c>
      <c r="C358" s="14"/>
      <c r="D358" s="12" t="s">
        <v>792</v>
      </c>
      <c r="E358" s="12" t="s">
        <v>759</v>
      </c>
      <c r="F358" s="15">
        <v>10000000</v>
      </c>
      <c r="G358" s="16"/>
    </row>
    <row r="359" spans="1:7" s="17" customFormat="1" ht="40.5">
      <c r="A359" s="12" t="s">
        <v>793</v>
      </c>
      <c r="B359" s="19" t="s">
        <v>794</v>
      </c>
      <c r="C359" s="46" t="s">
        <v>15</v>
      </c>
      <c r="D359" s="12" t="s">
        <v>795</v>
      </c>
      <c r="E359" s="12" t="s">
        <v>759</v>
      </c>
      <c r="F359" s="47">
        <v>80000000</v>
      </c>
    </row>
    <row r="360" spans="1:7" s="17" customFormat="1" ht="54">
      <c r="A360" s="12" t="s">
        <v>796</v>
      </c>
      <c r="B360" s="21" t="s">
        <v>797</v>
      </c>
      <c r="C360" s="22"/>
      <c r="D360" s="22" t="s">
        <v>798</v>
      </c>
      <c r="E360" s="22" t="s">
        <v>759</v>
      </c>
      <c r="F360" s="24">
        <v>180000000</v>
      </c>
      <c r="G360" s="16"/>
    </row>
    <row r="361" spans="1:7" s="17" customFormat="1" ht="54">
      <c r="A361" s="18" t="s">
        <v>799</v>
      </c>
      <c r="B361" s="21" t="s">
        <v>800</v>
      </c>
      <c r="C361" s="22"/>
      <c r="D361" s="22" t="s">
        <v>798</v>
      </c>
      <c r="E361" s="22" t="s">
        <v>759</v>
      </c>
      <c r="F361" s="24">
        <v>70000000</v>
      </c>
    </row>
    <row r="362" spans="1:7" s="17" customFormat="1" ht="40.5">
      <c r="A362" s="12" t="s">
        <v>801</v>
      </c>
      <c r="B362" s="21" t="s">
        <v>802</v>
      </c>
      <c r="C362" s="22"/>
      <c r="D362" s="22" t="s">
        <v>798</v>
      </c>
      <c r="E362" s="22" t="s">
        <v>759</v>
      </c>
      <c r="F362" s="24">
        <v>27333333.330000043</v>
      </c>
    </row>
    <row r="363" spans="1:7" s="17" customFormat="1" ht="54">
      <c r="A363" s="12" t="s">
        <v>803</v>
      </c>
      <c r="B363" s="21" t="s">
        <v>804</v>
      </c>
      <c r="C363" s="22"/>
      <c r="D363" s="22" t="s">
        <v>798</v>
      </c>
      <c r="E363" s="22" t="s">
        <v>759</v>
      </c>
      <c r="F363" s="24">
        <v>72222222</v>
      </c>
    </row>
    <row r="364" spans="1:7" s="17" customFormat="1" ht="94.5">
      <c r="A364" s="18" t="s">
        <v>805</v>
      </c>
      <c r="B364" s="21" t="s">
        <v>806</v>
      </c>
      <c r="C364" s="22"/>
      <c r="D364" s="22" t="s">
        <v>798</v>
      </c>
      <c r="E364" s="22" t="s">
        <v>759</v>
      </c>
      <c r="F364" s="24">
        <v>214285190.74000001</v>
      </c>
    </row>
    <row r="365" spans="1:7" s="17" customFormat="1" ht="81">
      <c r="A365" s="12" t="s">
        <v>807</v>
      </c>
      <c r="B365" s="21" t="s">
        <v>808</v>
      </c>
      <c r="C365" s="22" t="s">
        <v>15</v>
      </c>
      <c r="D365" s="22" t="s">
        <v>798</v>
      </c>
      <c r="E365" s="22" t="s">
        <v>759</v>
      </c>
      <c r="F365" s="24">
        <v>24000000</v>
      </c>
      <c r="G365" s="16"/>
    </row>
    <row r="366" spans="1:7" s="17" customFormat="1" ht="40.5">
      <c r="A366" s="12" t="s">
        <v>809</v>
      </c>
      <c r="B366" s="21" t="s">
        <v>810</v>
      </c>
      <c r="C366" s="22"/>
      <c r="D366" s="22" t="s">
        <v>798</v>
      </c>
      <c r="E366" s="22" t="s">
        <v>759</v>
      </c>
      <c r="F366" s="24">
        <v>220000000</v>
      </c>
      <c r="G366" s="16"/>
    </row>
    <row r="367" spans="1:7" s="17" customFormat="1" ht="54">
      <c r="A367" s="18" t="s">
        <v>811</v>
      </c>
      <c r="B367" s="26" t="s">
        <v>812</v>
      </c>
      <c r="C367" s="27"/>
      <c r="D367" s="22" t="s">
        <v>798</v>
      </c>
      <c r="E367" s="28" t="s">
        <v>759</v>
      </c>
      <c r="F367" s="29">
        <v>100000000</v>
      </c>
      <c r="G367" s="16"/>
    </row>
    <row r="368" spans="1:7" s="17" customFormat="1" ht="121.5">
      <c r="A368" s="12" t="s">
        <v>813</v>
      </c>
      <c r="B368" s="13" t="s">
        <v>814</v>
      </c>
      <c r="C368" s="12"/>
      <c r="D368" s="12" t="s">
        <v>815</v>
      </c>
      <c r="E368" s="12" t="s">
        <v>816</v>
      </c>
      <c r="F368" s="89">
        <v>150000000</v>
      </c>
      <c r="G368" s="16"/>
    </row>
    <row r="369" spans="1:7" s="17" customFormat="1" ht="67.5">
      <c r="A369" s="12" t="s">
        <v>817</v>
      </c>
      <c r="B369" s="21" t="s">
        <v>818</v>
      </c>
      <c r="C369" s="22"/>
      <c r="D369" s="22" t="s">
        <v>819</v>
      </c>
      <c r="E369" s="22" t="s">
        <v>820</v>
      </c>
      <c r="F369" s="24">
        <v>20000000</v>
      </c>
      <c r="G369" s="16"/>
    </row>
    <row r="370" spans="1:7" s="17" customFormat="1" ht="67.5">
      <c r="A370" s="18" t="s">
        <v>821</v>
      </c>
      <c r="B370" s="21" t="s">
        <v>822</v>
      </c>
      <c r="C370" s="22"/>
      <c r="D370" s="22" t="s">
        <v>819</v>
      </c>
      <c r="E370" s="22" t="s">
        <v>820</v>
      </c>
      <c r="F370" s="24">
        <v>100000000</v>
      </c>
      <c r="G370" s="16"/>
    </row>
    <row r="371" spans="1:7" s="17" customFormat="1" ht="67.5">
      <c r="A371" s="12" t="s">
        <v>823</v>
      </c>
      <c r="B371" s="21" t="s">
        <v>824</v>
      </c>
      <c r="C371" s="22"/>
      <c r="D371" s="22" t="s">
        <v>819</v>
      </c>
      <c r="E371" s="22" t="s">
        <v>820</v>
      </c>
      <c r="F371" s="24">
        <v>150000000</v>
      </c>
      <c r="G371" s="16"/>
    </row>
    <row r="372" spans="1:7" s="17" customFormat="1" ht="81">
      <c r="A372" s="12" t="s">
        <v>825</v>
      </c>
      <c r="B372" s="48" t="s">
        <v>826</v>
      </c>
      <c r="C372" s="49" t="s">
        <v>15</v>
      </c>
      <c r="D372" s="50" t="s">
        <v>827</v>
      </c>
      <c r="E372" s="50" t="s">
        <v>820</v>
      </c>
      <c r="F372" s="58">
        <v>61000000</v>
      </c>
      <c r="G372" s="16"/>
    </row>
    <row r="373" spans="1:7" s="17" customFormat="1" ht="67.5">
      <c r="A373" s="18" t="s">
        <v>828</v>
      </c>
      <c r="B373" s="19" t="s">
        <v>829</v>
      </c>
      <c r="C373" s="46" t="s">
        <v>15</v>
      </c>
      <c r="D373" s="12" t="s">
        <v>830</v>
      </c>
      <c r="E373" s="12" t="s">
        <v>820</v>
      </c>
      <c r="F373" s="47">
        <v>24000000</v>
      </c>
      <c r="G373" s="16"/>
    </row>
    <row r="374" spans="1:7" s="17" customFormat="1" ht="54">
      <c r="A374" s="12" t="s">
        <v>831</v>
      </c>
      <c r="B374" s="39" t="s">
        <v>832</v>
      </c>
      <c r="C374" s="40" t="s">
        <v>15</v>
      </c>
      <c r="D374" s="41" t="s">
        <v>833</v>
      </c>
      <c r="E374" s="41" t="s">
        <v>820</v>
      </c>
      <c r="F374" s="57">
        <v>12000000</v>
      </c>
      <c r="G374" s="16"/>
    </row>
    <row r="375" spans="1:7" s="17" customFormat="1" ht="40.5">
      <c r="A375" s="12" t="s">
        <v>834</v>
      </c>
      <c r="B375" s="39" t="s">
        <v>835</v>
      </c>
      <c r="C375" s="40" t="s">
        <v>15</v>
      </c>
      <c r="D375" s="41" t="s">
        <v>833</v>
      </c>
      <c r="E375" s="41" t="s">
        <v>820</v>
      </c>
      <c r="F375" s="57">
        <v>12000000</v>
      </c>
      <c r="G375" s="16"/>
    </row>
    <row r="376" spans="1:7" s="17" customFormat="1" ht="67.5">
      <c r="A376" s="18" t="s">
        <v>836</v>
      </c>
      <c r="B376" s="39" t="s">
        <v>837</v>
      </c>
      <c r="C376" s="40" t="s">
        <v>15</v>
      </c>
      <c r="D376" s="41" t="s">
        <v>833</v>
      </c>
      <c r="E376" s="41" t="s">
        <v>820</v>
      </c>
      <c r="F376" s="57">
        <v>10000000</v>
      </c>
      <c r="G376" s="16"/>
    </row>
    <row r="377" spans="1:7" s="17" customFormat="1" ht="54">
      <c r="A377" s="12" t="s">
        <v>838</v>
      </c>
      <c r="B377" s="39" t="s">
        <v>839</v>
      </c>
      <c r="C377" s="40" t="s">
        <v>15</v>
      </c>
      <c r="D377" s="41" t="s">
        <v>833</v>
      </c>
      <c r="E377" s="41" t="s">
        <v>820</v>
      </c>
      <c r="F377" s="57">
        <v>10000000</v>
      </c>
    </row>
    <row r="378" spans="1:7" s="17" customFormat="1" ht="54">
      <c r="A378" s="12" t="s">
        <v>840</v>
      </c>
      <c r="B378" s="39" t="s">
        <v>841</v>
      </c>
      <c r="C378" s="40" t="s">
        <v>15</v>
      </c>
      <c r="D378" s="41" t="s">
        <v>833</v>
      </c>
      <c r="E378" s="41" t="s">
        <v>820</v>
      </c>
      <c r="F378" s="57">
        <v>48000000</v>
      </c>
    </row>
    <row r="379" spans="1:7" s="17" customFormat="1" ht="54">
      <c r="A379" s="18" t="s">
        <v>842</v>
      </c>
      <c r="B379" s="39" t="s">
        <v>843</v>
      </c>
      <c r="C379" s="40" t="s">
        <v>15</v>
      </c>
      <c r="D379" s="41" t="s">
        <v>833</v>
      </c>
      <c r="E379" s="41" t="s">
        <v>820</v>
      </c>
      <c r="F379" s="57">
        <v>50000000</v>
      </c>
    </row>
    <row r="380" spans="1:7" s="17" customFormat="1" ht="40.5">
      <c r="A380" s="12" t="s">
        <v>844</v>
      </c>
      <c r="B380" s="19" t="s">
        <v>845</v>
      </c>
      <c r="C380" s="18" t="s">
        <v>15</v>
      </c>
      <c r="D380" s="18" t="s">
        <v>833</v>
      </c>
      <c r="E380" s="41" t="s">
        <v>820</v>
      </c>
      <c r="F380" s="20">
        <v>50000000</v>
      </c>
    </row>
    <row r="381" spans="1:7" s="17" customFormat="1" ht="40.5">
      <c r="A381" s="12" t="s">
        <v>846</v>
      </c>
      <c r="B381" s="19" t="s">
        <v>847</v>
      </c>
      <c r="C381" s="18" t="s">
        <v>15</v>
      </c>
      <c r="D381" s="18" t="s">
        <v>833</v>
      </c>
      <c r="E381" s="41" t="s">
        <v>820</v>
      </c>
      <c r="F381" s="20">
        <v>40000000</v>
      </c>
    </row>
    <row r="382" spans="1:7" s="17" customFormat="1" ht="40.5">
      <c r="A382" s="18" t="s">
        <v>848</v>
      </c>
      <c r="B382" s="19" t="s">
        <v>849</v>
      </c>
      <c r="C382" s="18" t="s">
        <v>15</v>
      </c>
      <c r="D382" s="18" t="s">
        <v>833</v>
      </c>
      <c r="E382" s="41" t="s">
        <v>820</v>
      </c>
      <c r="F382" s="20">
        <v>10000000</v>
      </c>
    </row>
    <row r="383" spans="1:7" s="17" customFormat="1" ht="27">
      <c r="A383" s="12" t="s">
        <v>850</v>
      </c>
      <c r="B383" s="19" t="s">
        <v>851</v>
      </c>
      <c r="C383" s="46" t="s">
        <v>15</v>
      </c>
      <c r="D383" s="12" t="s">
        <v>833</v>
      </c>
      <c r="E383" s="12" t="s">
        <v>820</v>
      </c>
      <c r="F383" s="47">
        <v>10000000</v>
      </c>
    </row>
    <row r="384" spans="1:7" s="17" customFormat="1" ht="54">
      <c r="A384" s="12" t="s">
        <v>852</v>
      </c>
      <c r="B384" s="19" t="s">
        <v>853</v>
      </c>
      <c r="C384" s="46" t="s">
        <v>15</v>
      </c>
      <c r="D384" s="12" t="s">
        <v>833</v>
      </c>
      <c r="E384" s="12" t="s">
        <v>820</v>
      </c>
      <c r="F384" s="47">
        <v>33000000</v>
      </c>
    </row>
    <row r="385" spans="1:7" s="17" customFormat="1" ht="40.5">
      <c r="A385" s="18" t="s">
        <v>854</v>
      </c>
      <c r="B385" s="19" t="s">
        <v>855</v>
      </c>
      <c r="C385" s="46" t="s">
        <v>15</v>
      </c>
      <c r="D385" s="12" t="s">
        <v>833</v>
      </c>
      <c r="E385" s="12" t="s">
        <v>820</v>
      </c>
      <c r="F385" s="47">
        <v>10000000</v>
      </c>
    </row>
    <row r="386" spans="1:7" s="17" customFormat="1" ht="40.5">
      <c r="A386" s="12" t="s">
        <v>856</v>
      </c>
      <c r="B386" s="19" t="s">
        <v>857</v>
      </c>
      <c r="C386" s="46" t="s">
        <v>15</v>
      </c>
      <c r="D386" s="12" t="s">
        <v>833</v>
      </c>
      <c r="E386" s="12" t="s">
        <v>820</v>
      </c>
      <c r="F386" s="47">
        <v>25000000</v>
      </c>
    </row>
    <row r="387" spans="1:7" s="17" customFormat="1" ht="40.5">
      <c r="A387" s="12" t="s">
        <v>858</v>
      </c>
      <c r="B387" s="19" t="s">
        <v>859</v>
      </c>
      <c r="C387" s="46" t="s">
        <v>15</v>
      </c>
      <c r="D387" s="12" t="s">
        <v>833</v>
      </c>
      <c r="E387" s="12" t="s">
        <v>820</v>
      </c>
      <c r="F387" s="47">
        <v>30000000</v>
      </c>
    </row>
    <row r="388" spans="1:7" s="17" customFormat="1" ht="54">
      <c r="A388" s="18" t="s">
        <v>860</v>
      </c>
      <c r="B388" s="19" t="s">
        <v>861</v>
      </c>
      <c r="C388" s="46" t="s">
        <v>15</v>
      </c>
      <c r="D388" s="12" t="s">
        <v>833</v>
      </c>
      <c r="E388" s="12" t="s">
        <v>820</v>
      </c>
      <c r="F388" s="47">
        <v>27000000</v>
      </c>
    </row>
    <row r="389" spans="1:7" s="17" customFormat="1" ht="40.5">
      <c r="A389" s="12" t="s">
        <v>862</v>
      </c>
      <c r="B389" s="19" t="s">
        <v>863</v>
      </c>
      <c r="C389" s="46" t="s">
        <v>15</v>
      </c>
      <c r="D389" s="12" t="s">
        <v>833</v>
      </c>
      <c r="E389" s="12" t="s">
        <v>820</v>
      </c>
      <c r="F389" s="47">
        <v>14447464</v>
      </c>
    </row>
    <row r="390" spans="1:7" s="17" customFormat="1" ht="40.5">
      <c r="A390" s="12" t="s">
        <v>864</v>
      </c>
      <c r="B390" s="19" t="s">
        <v>865</v>
      </c>
      <c r="C390" s="46" t="s">
        <v>15</v>
      </c>
      <c r="D390" s="12" t="s">
        <v>833</v>
      </c>
      <c r="E390" s="12" t="s">
        <v>820</v>
      </c>
      <c r="F390" s="47">
        <v>30000000</v>
      </c>
      <c r="G390" s="45"/>
    </row>
    <row r="391" spans="1:7" s="17" customFormat="1" ht="67.5">
      <c r="A391" s="18" t="s">
        <v>866</v>
      </c>
      <c r="B391" s="19" t="s">
        <v>867</v>
      </c>
      <c r="C391" s="46" t="s">
        <v>15</v>
      </c>
      <c r="D391" s="12" t="s">
        <v>833</v>
      </c>
      <c r="E391" s="12" t="s">
        <v>820</v>
      </c>
      <c r="F391" s="47">
        <v>63000000</v>
      </c>
      <c r="G391" s="91"/>
    </row>
    <row r="392" spans="1:7" s="17" customFormat="1" ht="40.5">
      <c r="A392" s="12" t="s">
        <v>868</v>
      </c>
      <c r="B392" s="19" t="s">
        <v>869</v>
      </c>
      <c r="C392" s="46" t="s">
        <v>15</v>
      </c>
      <c r="D392" s="12" t="s">
        <v>833</v>
      </c>
      <c r="E392" s="12" t="s">
        <v>820</v>
      </c>
      <c r="F392" s="47">
        <v>25000000</v>
      </c>
      <c r="G392" s="16"/>
    </row>
    <row r="393" spans="1:7" s="17" customFormat="1" ht="54">
      <c r="A393" s="12" t="s">
        <v>870</v>
      </c>
      <c r="B393" s="19" t="s">
        <v>871</v>
      </c>
      <c r="C393" s="46" t="s">
        <v>15</v>
      </c>
      <c r="D393" s="12" t="s">
        <v>833</v>
      </c>
      <c r="E393" s="12" t="s">
        <v>820</v>
      </c>
      <c r="F393" s="47">
        <v>25000000</v>
      </c>
      <c r="G393" s="16"/>
    </row>
    <row r="394" spans="1:7" s="17" customFormat="1" ht="40.5">
      <c r="A394" s="18" t="s">
        <v>872</v>
      </c>
      <c r="B394" s="19" t="s">
        <v>873</v>
      </c>
      <c r="C394" s="46" t="s">
        <v>15</v>
      </c>
      <c r="D394" s="12" t="s">
        <v>833</v>
      </c>
      <c r="E394" s="12" t="s">
        <v>820</v>
      </c>
      <c r="F394" s="33">
        <v>5000000</v>
      </c>
      <c r="G394" s="16"/>
    </row>
    <row r="395" spans="1:7" s="17" customFormat="1" ht="81">
      <c r="A395" s="12" t="s">
        <v>874</v>
      </c>
      <c r="B395" s="31" t="s">
        <v>875</v>
      </c>
      <c r="C395" s="12" t="s">
        <v>15</v>
      </c>
      <c r="D395" s="12" t="s">
        <v>833</v>
      </c>
      <c r="E395" s="12" t="s">
        <v>820</v>
      </c>
      <c r="F395" s="67">
        <v>30000000</v>
      </c>
      <c r="G395" s="16"/>
    </row>
    <row r="396" spans="1:7" s="17" customFormat="1" ht="27">
      <c r="A396" s="12" t="s">
        <v>876</v>
      </c>
      <c r="B396" s="31" t="s">
        <v>877</v>
      </c>
      <c r="C396" s="12" t="s">
        <v>15</v>
      </c>
      <c r="D396" s="12" t="s">
        <v>833</v>
      </c>
      <c r="E396" s="12" t="s">
        <v>820</v>
      </c>
      <c r="F396" s="67">
        <v>28616883</v>
      </c>
      <c r="G396" s="16"/>
    </row>
    <row r="397" spans="1:7" s="17" customFormat="1" ht="27">
      <c r="A397" s="18" t="s">
        <v>878</v>
      </c>
      <c r="B397" s="31" t="s">
        <v>877</v>
      </c>
      <c r="C397" s="12" t="s">
        <v>15</v>
      </c>
      <c r="D397" s="12" t="s">
        <v>833</v>
      </c>
      <c r="E397" s="12" t="s">
        <v>820</v>
      </c>
      <c r="F397" s="67">
        <v>25808441.5</v>
      </c>
      <c r="G397" s="16"/>
    </row>
    <row r="398" spans="1:7" s="17" customFormat="1" ht="54">
      <c r="A398" s="12" t="s">
        <v>879</v>
      </c>
      <c r="B398" s="13" t="s">
        <v>880</v>
      </c>
      <c r="C398" s="12" t="s">
        <v>15</v>
      </c>
      <c r="D398" s="12" t="s">
        <v>833</v>
      </c>
      <c r="E398" s="12" t="s">
        <v>820</v>
      </c>
      <c r="F398" s="15">
        <v>50000000</v>
      </c>
      <c r="G398" s="16"/>
    </row>
    <row r="399" spans="1:7" s="17" customFormat="1" ht="54">
      <c r="A399" s="12" t="s">
        <v>881</v>
      </c>
      <c r="B399" s="13" t="s">
        <v>882</v>
      </c>
      <c r="C399" s="14"/>
      <c r="D399" s="12" t="s">
        <v>833</v>
      </c>
      <c r="E399" s="12" t="s">
        <v>820</v>
      </c>
      <c r="F399" s="15">
        <v>60000000</v>
      </c>
      <c r="G399" s="16"/>
    </row>
    <row r="400" spans="1:7" s="17" customFormat="1" ht="54">
      <c r="A400" s="18" t="s">
        <v>883</v>
      </c>
      <c r="B400" s="39" t="s">
        <v>884</v>
      </c>
      <c r="C400" s="43" t="s">
        <v>15</v>
      </c>
      <c r="D400" s="41" t="s">
        <v>833</v>
      </c>
      <c r="E400" s="41" t="s">
        <v>820</v>
      </c>
      <c r="F400" s="44">
        <v>40000000</v>
      </c>
      <c r="G400" s="16"/>
    </row>
    <row r="401" spans="1:7" s="17" customFormat="1" ht="67.5">
      <c r="A401" s="12" t="s">
        <v>885</v>
      </c>
      <c r="B401" s="39" t="s">
        <v>886</v>
      </c>
      <c r="C401" s="43" t="s">
        <v>15</v>
      </c>
      <c r="D401" s="41" t="s">
        <v>833</v>
      </c>
      <c r="E401" s="41" t="s">
        <v>820</v>
      </c>
      <c r="F401" s="44">
        <v>40000000</v>
      </c>
      <c r="G401" s="16"/>
    </row>
    <row r="402" spans="1:7" s="17" customFormat="1" ht="54">
      <c r="A402" s="12" t="s">
        <v>887</v>
      </c>
      <c r="B402" s="39" t="s">
        <v>888</v>
      </c>
      <c r="C402" s="43" t="s">
        <v>15</v>
      </c>
      <c r="D402" s="41" t="s">
        <v>833</v>
      </c>
      <c r="E402" s="41" t="s">
        <v>820</v>
      </c>
      <c r="F402" s="44">
        <v>40000000</v>
      </c>
      <c r="G402" s="16"/>
    </row>
    <row r="403" spans="1:7" s="17" customFormat="1" ht="54">
      <c r="A403" s="18" t="s">
        <v>889</v>
      </c>
      <c r="B403" s="39" t="s">
        <v>890</v>
      </c>
      <c r="C403" s="43" t="s">
        <v>15</v>
      </c>
      <c r="D403" s="41" t="s">
        <v>833</v>
      </c>
      <c r="E403" s="41" t="s">
        <v>820</v>
      </c>
      <c r="F403" s="44">
        <v>40000000</v>
      </c>
      <c r="G403" s="16"/>
    </row>
    <row r="404" spans="1:7" s="17" customFormat="1" ht="67.5">
      <c r="A404" s="12" t="s">
        <v>891</v>
      </c>
      <c r="B404" s="39" t="s">
        <v>892</v>
      </c>
      <c r="C404" s="43" t="s">
        <v>15</v>
      </c>
      <c r="D404" s="41" t="s">
        <v>833</v>
      </c>
      <c r="E404" s="41" t="s">
        <v>820</v>
      </c>
      <c r="F404" s="44">
        <v>40000000</v>
      </c>
      <c r="G404" s="16"/>
    </row>
    <row r="405" spans="1:7" s="17" customFormat="1" ht="40.5">
      <c r="A405" s="12" t="s">
        <v>893</v>
      </c>
      <c r="B405" s="19" t="s">
        <v>894</v>
      </c>
      <c r="C405" s="14"/>
      <c r="D405" s="14" t="s">
        <v>833</v>
      </c>
      <c r="E405" s="14" t="s">
        <v>820</v>
      </c>
      <c r="F405" s="20">
        <v>20000000</v>
      </c>
      <c r="G405" s="16"/>
    </row>
    <row r="406" spans="1:7" s="17" customFormat="1" ht="40.5">
      <c r="A406" s="18" t="s">
        <v>895</v>
      </c>
      <c r="B406" s="21" t="s">
        <v>896</v>
      </c>
      <c r="C406" s="22"/>
      <c r="D406" s="22" t="s">
        <v>833</v>
      </c>
      <c r="E406" s="22" t="s">
        <v>820</v>
      </c>
      <c r="F406" s="24">
        <v>50000000</v>
      </c>
      <c r="G406" s="16"/>
    </row>
    <row r="407" spans="1:7" s="17" customFormat="1" ht="40.5">
      <c r="A407" s="12" t="s">
        <v>897</v>
      </c>
      <c r="B407" s="21" t="s">
        <v>898</v>
      </c>
      <c r="C407" s="22"/>
      <c r="D407" s="22" t="s">
        <v>833</v>
      </c>
      <c r="E407" s="22" t="s">
        <v>820</v>
      </c>
      <c r="F407" s="24">
        <v>50000000</v>
      </c>
      <c r="G407" s="16"/>
    </row>
    <row r="408" spans="1:7" s="17" customFormat="1" ht="94.5">
      <c r="A408" s="12" t="s">
        <v>899</v>
      </c>
      <c r="B408" s="39" t="s">
        <v>900</v>
      </c>
      <c r="C408" s="40" t="s">
        <v>15</v>
      </c>
      <c r="D408" s="41" t="s">
        <v>833</v>
      </c>
      <c r="E408" s="41" t="s">
        <v>820</v>
      </c>
      <c r="F408" s="57">
        <v>25000000</v>
      </c>
      <c r="G408" s="16"/>
    </row>
    <row r="409" spans="1:7" s="17" customFormat="1" ht="40.5">
      <c r="A409" s="18" t="s">
        <v>901</v>
      </c>
      <c r="B409" s="39" t="s">
        <v>902</v>
      </c>
      <c r="C409" s="43" t="s">
        <v>159</v>
      </c>
      <c r="D409" s="41" t="s">
        <v>903</v>
      </c>
      <c r="E409" s="41" t="s">
        <v>904</v>
      </c>
      <c r="F409" s="44">
        <v>20000000</v>
      </c>
      <c r="G409" s="16"/>
    </row>
    <row r="410" spans="1:7" s="17" customFormat="1" ht="40.5">
      <c r="A410" s="12" t="s">
        <v>905</v>
      </c>
      <c r="B410" s="31" t="s">
        <v>906</v>
      </c>
      <c r="C410" s="12" t="s">
        <v>15</v>
      </c>
      <c r="D410" s="12" t="s">
        <v>907</v>
      </c>
      <c r="E410" s="12" t="s">
        <v>904</v>
      </c>
      <c r="F410" s="67">
        <v>10000000</v>
      </c>
      <c r="G410" s="16"/>
    </row>
    <row r="411" spans="1:7" s="17" customFormat="1" ht="67.5">
      <c r="A411" s="12" t="s">
        <v>908</v>
      </c>
      <c r="B411" s="21" t="s">
        <v>909</v>
      </c>
      <c r="C411" s="22"/>
      <c r="D411" s="22" t="s">
        <v>910</v>
      </c>
      <c r="E411" s="22" t="s">
        <v>904</v>
      </c>
      <c r="F411" s="24">
        <v>5000000</v>
      </c>
      <c r="G411" s="16"/>
    </row>
    <row r="412" spans="1:7" s="17" customFormat="1" ht="40.5">
      <c r="A412" s="18" t="s">
        <v>911</v>
      </c>
      <c r="B412" s="21" t="s">
        <v>912</v>
      </c>
      <c r="C412" s="22"/>
      <c r="D412" s="22" t="s">
        <v>910</v>
      </c>
      <c r="E412" s="22" t="s">
        <v>904</v>
      </c>
      <c r="F412" s="24">
        <v>2000000</v>
      </c>
      <c r="G412" s="16"/>
    </row>
    <row r="413" spans="1:7" s="17" customFormat="1" ht="54">
      <c r="A413" s="12" t="s">
        <v>913</v>
      </c>
      <c r="B413" s="21" t="s">
        <v>914</v>
      </c>
      <c r="C413" s="22"/>
      <c r="D413" s="22" t="s">
        <v>910</v>
      </c>
      <c r="E413" s="22" t="s">
        <v>904</v>
      </c>
      <c r="F413" s="24">
        <v>3000000</v>
      </c>
      <c r="G413" s="16"/>
    </row>
    <row r="414" spans="1:7" s="17" customFormat="1" ht="40.5">
      <c r="A414" s="12" t="s">
        <v>915</v>
      </c>
      <c r="B414" s="21" t="s">
        <v>916</v>
      </c>
      <c r="C414" s="22"/>
      <c r="D414" s="22" t="s">
        <v>910</v>
      </c>
      <c r="E414" s="22" t="s">
        <v>904</v>
      </c>
      <c r="F414" s="24">
        <v>20000000</v>
      </c>
      <c r="G414" s="16"/>
    </row>
    <row r="415" spans="1:7" s="17" customFormat="1" ht="54">
      <c r="A415" s="18" t="s">
        <v>917</v>
      </c>
      <c r="B415" s="21" t="s">
        <v>918</v>
      </c>
      <c r="C415" s="22"/>
      <c r="D415" s="22" t="s">
        <v>910</v>
      </c>
      <c r="E415" s="22" t="s">
        <v>904</v>
      </c>
      <c r="F415" s="24">
        <v>12222222</v>
      </c>
      <c r="G415" s="16"/>
    </row>
    <row r="416" spans="1:7" s="17" customFormat="1" ht="40.5">
      <c r="A416" s="12" t="s">
        <v>919</v>
      </c>
      <c r="B416" s="21" t="s">
        <v>920</v>
      </c>
      <c r="C416" s="22"/>
      <c r="D416" s="22" t="s">
        <v>910</v>
      </c>
      <c r="E416" s="22" t="s">
        <v>904</v>
      </c>
      <c r="F416" s="24">
        <v>10000000</v>
      </c>
      <c r="G416" s="16"/>
    </row>
    <row r="417" spans="1:7" s="17" customFormat="1" ht="54">
      <c r="A417" s="12" t="s">
        <v>921</v>
      </c>
      <c r="B417" s="21" t="s">
        <v>922</v>
      </c>
      <c r="C417" s="22"/>
      <c r="D417" s="22" t="s">
        <v>910</v>
      </c>
      <c r="E417" s="22" t="s">
        <v>904</v>
      </c>
      <c r="F417" s="24">
        <v>10000000</v>
      </c>
      <c r="G417" s="16"/>
    </row>
    <row r="418" spans="1:7" s="17" customFormat="1" ht="67.5">
      <c r="A418" s="18" t="s">
        <v>923</v>
      </c>
      <c r="B418" s="21" t="s">
        <v>924</v>
      </c>
      <c r="C418" s="22"/>
      <c r="D418" s="22" t="s">
        <v>910</v>
      </c>
      <c r="E418" s="22" t="s">
        <v>904</v>
      </c>
      <c r="F418" s="24">
        <v>20000000</v>
      </c>
      <c r="G418" s="16"/>
    </row>
    <row r="419" spans="1:7" s="17" customFormat="1" ht="54">
      <c r="A419" s="12" t="s">
        <v>925</v>
      </c>
      <c r="B419" s="21" t="s">
        <v>926</v>
      </c>
      <c r="C419" s="22"/>
      <c r="D419" s="22" t="s">
        <v>910</v>
      </c>
      <c r="E419" s="22" t="s">
        <v>904</v>
      </c>
      <c r="F419" s="24">
        <v>20000000</v>
      </c>
      <c r="G419" s="16"/>
    </row>
    <row r="420" spans="1:7" s="17" customFormat="1" ht="40.5">
      <c r="A420" s="12" t="s">
        <v>927</v>
      </c>
      <c r="B420" s="21" t="s">
        <v>928</v>
      </c>
      <c r="C420" s="22"/>
      <c r="D420" s="22" t="s">
        <v>929</v>
      </c>
      <c r="E420" s="59" t="s">
        <v>904</v>
      </c>
      <c r="F420" s="24">
        <v>40000000</v>
      </c>
      <c r="G420" s="16"/>
    </row>
    <row r="421" spans="1:7" s="17" customFormat="1" ht="27">
      <c r="A421" s="18" t="s">
        <v>930</v>
      </c>
      <c r="B421" s="21" t="s">
        <v>931</v>
      </c>
      <c r="C421" s="22"/>
      <c r="D421" s="22" t="s">
        <v>929</v>
      </c>
      <c r="E421" s="59" t="s">
        <v>904</v>
      </c>
      <c r="F421" s="24">
        <v>45000000</v>
      </c>
      <c r="G421" s="16"/>
    </row>
    <row r="422" spans="1:7" s="17" customFormat="1" ht="27">
      <c r="A422" s="12" t="s">
        <v>932</v>
      </c>
      <c r="B422" s="21" t="s">
        <v>933</v>
      </c>
      <c r="C422" s="22"/>
      <c r="D422" s="22" t="s">
        <v>929</v>
      </c>
      <c r="E422" s="59" t="s">
        <v>904</v>
      </c>
      <c r="F422" s="24">
        <v>10000000</v>
      </c>
      <c r="G422" s="16"/>
    </row>
    <row r="423" spans="1:7" s="17" customFormat="1" ht="40.5">
      <c r="A423" s="12" t="s">
        <v>934</v>
      </c>
      <c r="B423" s="39" t="s">
        <v>935</v>
      </c>
      <c r="C423" s="43" t="s">
        <v>15</v>
      </c>
      <c r="D423" s="41" t="s">
        <v>936</v>
      </c>
      <c r="E423" s="41" t="s">
        <v>904</v>
      </c>
      <c r="F423" s="44">
        <v>50000000</v>
      </c>
      <c r="G423" s="16"/>
    </row>
    <row r="424" spans="1:7" s="17" customFormat="1" ht="40.5">
      <c r="A424" s="18" t="s">
        <v>937</v>
      </c>
      <c r="B424" s="64" t="s">
        <v>938</v>
      </c>
      <c r="C424" s="18" t="s">
        <v>15</v>
      </c>
      <c r="D424" s="14" t="s">
        <v>939</v>
      </c>
      <c r="E424" s="14" t="s">
        <v>904</v>
      </c>
      <c r="F424" s="20">
        <v>100000000</v>
      </c>
      <c r="G424" s="16"/>
    </row>
    <row r="425" spans="1:7" s="17" customFormat="1" ht="27">
      <c r="A425" s="12" t="s">
        <v>940</v>
      </c>
      <c r="B425" s="39" t="s">
        <v>941</v>
      </c>
      <c r="C425" s="43" t="s">
        <v>15</v>
      </c>
      <c r="D425" s="41" t="s">
        <v>939</v>
      </c>
      <c r="E425" s="41" t="s">
        <v>904</v>
      </c>
      <c r="F425" s="44">
        <v>100000000</v>
      </c>
      <c r="G425" s="16"/>
    </row>
    <row r="426" spans="1:7" s="17" customFormat="1" ht="54">
      <c r="A426" s="12" t="s">
        <v>942</v>
      </c>
      <c r="B426" s="13" t="s">
        <v>943</v>
      </c>
      <c r="C426" s="14"/>
      <c r="D426" s="12" t="s">
        <v>939</v>
      </c>
      <c r="E426" s="12" t="s">
        <v>904</v>
      </c>
      <c r="F426" s="15">
        <v>50000000</v>
      </c>
      <c r="G426" s="16"/>
    </row>
    <row r="427" spans="1:7" s="17" customFormat="1" ht="40.5">
      <c r="A427" s="18" t="s">
        <v>944</v>
      </c>
      <c r="B427" s="13" t="s">
        <v>945</v>
      </c>
      <c r="C427" s="14"/>
      <c r="D427" s="12" t="s">
        <v>939</v>
      </c>
      <c r="E427" s="12" t="s">
        <v>904</v>
      </c>
      <c r="F427" s="15">
        <v>35000000</v>
      </c>
      <c r="G427" s="16"/>
    </row>
    <row r="428" spans="1:7" s="17" customFormat="1" ht="40.5">
      <c r="A428" s="12" t="s">
        <v>946</v>
      </c>
      <c r="B428" s="39" t="s">
        <v>947</v>
      </c>
      <c r="C428" s="41" t="s">
        <v>15</v>
      </c>
      <c r="D428" s="41" t="s">
        <v>939</v>
      </c>
      <c r="E428" s="41" t="s">
        <v>904</v>
      </c>
      <c r="F428" s="88">
        <v>20000000</v>
      </c>
      <c r="G428" s="16"/>
    </row>
    <row r="429" spans="1:7" s="17" customFormat="1" ht="40.5">
      <c r="A429" s="12" t="s">
        <v>948</v>
      </c>
      <c r="B429" s="13" t="s">
        <v>949</v>
      </c>
      <c r="C429" s="12"/>
      <c r="D429" s="12" t="s">
        <v>950</v>
      </c>
      <c r="E429" s="12" t="s">
        <v>904</v>
      </c>
      <c r="F429" s="89">
        <v>110000000</v>
      </c>
      <c r="G429" s="16"/>
    </row>
    <row r="430" spans="1:7" s="17" customFormat="1" ht="54">
      <c r="A430" s="18" t="s">
        <v>951</v>
      </c>
      <c r="B430" s="19" t="s">
        <v>952</v>
      </c>
      <c r="C430" s="46" t="s">
        <v>159</v>
      </c>
      <c r="D430" s="12" t="s">
        <v>953</v>
      </c>
      <c r="E430" s="12" t="s">
        <v>904</v>
      </c>
      <c r="F430" s="47">
        <v>40000000</v>
      </c>
      <c r="G430" s="16"/>
    </row>
    <row r="431" spans="1:7" s="17" customFormat="1" ht="54">
      <c r="A431" s="12" t="s">
        <v>954</v>
      </c>
      <c r="B431" s="19" t="s">
        <v>955</v>
      </c>
      <c r="C431" s="12" t="s">
        <v>15</v>
      </c>
      <c r="D431" s="12" t="s">
        <v>956</v>
      </c>
      <c r="E431" s="12" t="s">
        <v>904</v>
      </c>
      <c r="F431" s="52">
        <v>48000000</v>
      </c>
      <c r="G431" s="16"/>
    </row>
    <row r="432" spans="1:7" s="17" customFormat="1" ht="54">
      <c r="A432" s="12" t="s">
        <v>957</v>
      </c>
      <c r="B432" s="19" t="s">
        <v>958</v>
      </c>
      <c r="C432" s="12" t="s">
        <v>15</v>
      </c>
      <c r="D432" s="12" t="s">
        <v>956</v>
      </c>
      <c r="E432" s="12" t="s">
        <v>904</v>
      </c>
      <c r="F432" s="52">
        <v>48000000</v>
      </c>
      <c r="G432" s="16"/>
    </row>
    <row r="433" spans="1:7" s="17" customFormat="1" ht="27">
      <c r="A433" s="18" t="s">
        <v>959</v>
      </c>
      <c r="B433" s="19" t="s">
        <v>960</v>
      </c>
      <c r="C433" s="12" t="s">
        <v>15</v>
      </c>
      <c r="D433" s="12" t="s">
        <v>956</v>
      </c>
      <c r="E433" s="12" t="s">
        <v>904</v>
      </c>
      <c r="F433" s="52">
        <v>50000000</v>
      </c>
      <c r="G433" s="16"/>
    </row>
    <row r="434" spans="1:7" s="17" customFormat="1" ht="27">
      <c r="A434" s="12" t="s">
        <v>961</v>
      </c>
      <c r="B434" s="19" t="s">
        <v>962</v>
      </c>
      <c r="C434" s="12" t="s">
        <v>15</v>
      </c>
      <c r="D434" s="12" t="s">
        <v>956</v>
      </c>
      <c r="E434" s="12" t="s">
        <v>904</v>
      </c>
      <c r="F434" s="52">
        <v>40000000</v>
      </c>
      <c r="G434" s="16"/>
    </row>
    <row r="435" spans="1:7" s="17" customFormat="1" ht="27">
      <c r="A435" s="12" t="s">
        <v>963</v>
      </c>
      <c r="B435" s="19" t="s">
        <v>964</v>
      </c>
      <c r="C435" s="12" t="s">
        <v>15</v>
      </c>
      <c r="D435" s="12" t="s">
        <v>956</v>
      </c>
      <c r="E435" s="12" t="s">
        <v>904</v>
      </c>
      <c r="F435" s="52">
        <v>40000000</v>
      </c>
      <c r="G435" s="16"/>
    </row>
    <row r="436" spans="1:7" s="17" customFormat="1" ht="27">
      <c r="A436" s="18" t="s">
        <v>965</v>
      </c>
      <c r="B436" s="19" t="s">
        <v>966</v>
      </c>
      <c r="C436" s="12" t="s">
        <v>15</v>
      </c>
      <c r="D436" s="12" t="s">
        <v>956</v>
      </c>
      <c r="E436" s="12" t="s">
        <v>904</v>
      </c>
      <c r="F436" s="52">
        <v>33000000</v>
      </c>
      <c r="G436" s="16"/>
    </row>
    <row r="437" spans="1:7" s="17" customFormat="1" ht="54">
      <c r="A437" s="12" t="s">
        <v>967</v>
      </c>
      <c r="B437" s="19" t="s">
        <v>968</v>
      </c>
      <c r="C437" s="46" t="s">
        <v>15</v>
      </c>
      <c r="D437" s="12" t="s">
        <v>956</v>
      </c>
      <c r="E437" s="12" t="s">
        <v>904</v>
      </c>
      <c r="F437" s="47">
        <v>40000000</v>
      </c>
      <c r="G437" s="16"/>
    </row>
    <row r="438" spans="1:7" s="17" customFormat="1" ht="54">
      <c r="A438" s="12" t="s">
        <v>969</v>
      </c>
      <c r="B438" s="19" t="s">
        <v>970</v>
      </c>
      <c r="C438" s="46" t="s">
        <v>15</v>
      </c>
      <c r="D438" s="12" t="s">
        <v>956</v>
      </c>
      <c r="E438" s="12" t="s">
        <v>904</v>
      </c>
      <c r="F438" s="47">
        <v>33000000</v>
      </c>
      <c r="G438" s="16"/>
    </row>
    <row r="439" spans="1:7" s="17" customFormat="1" ht="27">
      <c r="A439" s="18" t="s">
        <v>971</v>
      </c>
      <c r="B439" s="19" t="s">
        <v>972</v>
      </c>
      <c r="C439" s="46" t="s">
        <v>15</v>
      </c>
      <c r="D439" s="12" t="s">
        <v>956</v>
      </c>
      <c r="E439" s="12" t="s">
        <v>904</v>
      </c>
      <c r="F439" s="47">
        <v>50000000</v>
      </c>
      <c r="G439" s="16"/>
    </row>
    <row r="440" spans="1:7" s="17" customFormat="1" ht="27">
      <c r="A440" s="12" t="s">
        <v>973</v>
      </c>
      <c r="B440" s="19" t="s">
        <v>974</v>
      </c>
      <c r="C440" s="46" t="s">
        <v>15</v>
      </c>
      <c r="D440" s="12" t="s">
        <v>956</v>
      </c>
      <c r="E440" s="12" t="s">
        <v>904</v>
      </c>
      <c r="F440" s="47">
        <v>33000000</v>
      </c>
      <c r="G440" s="16"/>
    </row>
    <row r="441" spans="1:7" s="17" customFormat="1" ht="27">
      <c r="A441" s="12" t="s">
        <v>975</v>
      </c>
      <c r="B441" s="19" t="s">
        <v>976</v>
      </c>
      <c r="C441" s="46" t="s">
        <v>15</v>
      </c>
      <c r="D441" s="12" t="s">
        <v>956</v>
      </c>
      <c r="E441" s="12" t="s">
        <v>904</v>
      </c>
      <c r="F441" s="47">
        <v>28000000</v>
      </c>
      <c r="G441" s="16"/>
    </row>
    <row r="442" spans="1:7" s="17" customFormat="1" ht="54">
      <c r="A442" s="18" t="s">
        <v>977</v>
      </c>
      <c r="B442" s="19" t="s">
        <v>978</v>
      </c>
      <c r="C442" s="46" t="s">
        <v>15</v>
      </c>
      <c r="D442" s="12" t="s">
        <v>956</v>
      </c>
      <c r="E442" s="12" t="s">
        <v>904</v>
      </c>
      <c r="F442" s="47">
        <v>27000000</v>
      </c>
      <c r="G442" s="16"/>
    </row>
    <row r="443" spans="1:7" s="17" customFormat="1" ht="27">
      <c r="A443" s="12" t="s">
        <v>979</v>
      </c>
      <c r="B443" s="19" t="s">
        <v>980</v>
      </c>
      <c r="C443" s="46" t="s">
        <v>15</v>
      </c>
      <c r="D443" s="12" t="s">
        <v>956</v>
      </c>
      <c r="E443" s="12" t="s">
        <v>904</v>
      </c>
      <c r="F443" s="47">
        <v>28000000</v>
      </c>
      <c r="G443" s="16"/>
    </row>
    <row r="444" spans="1:7" s="17" customFormat="1" ht="40.5">
      <c r="A444" s="12" t="s">
        <v>981</v>
      </c>
      <c r="B444" s="19" t="s">
        <v>982</v>
      </c>
      <c r="C444" s="14"/>
      <c r="D444" s="14" t="s">
        <v>904</v>
      </c>
      <c r="E444" s="14" t="s">
        <v>904</v>
      </c>
      <c r="F444" s="20">
        <v>40000000</v>
      </c>
      <c r="G444" s="16"/>
    </row>
    <row r="445" spans="1:7" s="17" customFormat="1" ht="40.5">
      <c r="A445" s="18" t="s">
        <v>983</v>
      </c>
      <c r="B445" s="65" t="s">
        <v>984</v>
      </c>
      <c r="C445" s="12" t="s">
        <v>15</v>
      </c>
      <c r="D445" s="12" t="s">
        <v>985</v>
      </c>
      <c r="E445" s="12" t="s">
        <v>904</v>
      </c>
      <c r="F445" s="52">
        <v>41000000</v>
      </c>
      <c r="G445" s="16"/>
    </row>
    <row r="446" spans="1:7" s="17" customFormat="1" ht="27">
      <c r="A446" s="12" t="s">
        <v>986</v>
      </c>
      <c r="B446" s="13" t="s">
        <v>987</v>
      </c>
      <c r="C446" s="12" t="s">
        <v>15</v>
      </c>
      <c r="D446" s="12" t="s">
        <v>988</v>
      </c>
      <c r="E446" s="12" t="s">
        <v>904</v>
      </c>
      <c r="F446" s="15">
        <v>5000000</v>
      </c>
      <c r="G446" s="16"/>
    </row>
    <row r="447" spans="1:7" s="17" customFormat="1" ht="54">
      <c r="A447" s="12" t="s">
        <v>989</v>
      </c>
      <c r="B447" s="21" t="s">
        <v>990</v>
      </c>
      <c r="C447" s="22"/>
      <c r="D447" s="22" t="s">
        <v>991</v>
      </c>
      <c r="E447" s="22" t="s">
        <v>904</v>
      </c>
      <c r="F447" s="24">
        <v>214285190.74000001</v>
      </c>
      <c r="G447" s="16"/>
    </row>
    <row r="448" spans="1:7" s="17" customFormat="1" ht="54">
      <c r="A448" s="18" t="s">
        <v>992</v>
      </c>
      <c r="B448" s="19" t="s">
        <v>993</v>
      </c>
      <c r="C448" s="46" t="s">
        <v>15</v>
      </c>
      <c r="D448" s="12" t="s">
        <v>991</v>
      </c>
      <c r="E448" s="12" t="s">
        <v>904</v>
      </c>
      <c r="F448" s="47">
        <v>6000000</v>
      </c>
      <c r="G448" s="16"/>
    </row>
    <row r="449" spans="1:7" s="17" customFormat="1" ht="40.5">
      <c r="A449" s="12" t="s">
        <v>994</v>
      </c>
      <c r="B449" s="39" t="s">
        <v>995</v>
      </c>
      <c r="C449" s="43" t="s">
        <v>15</v>
      </c>
      <c r="D449" s="41" t="s">
        <v>996</v>
      </c>
      <c r="E449" s="41" t="s">
        <v>904</v>
      </c>
      <c r="F449" s="44">
        <v>50000000</v>
      </c>
      <c r="G449" s="16"/>
    </row>
    <row r="450" spans="1:7" s="17" customFormat="1" ht="40.5">
      <c r="A450" s="12" t="s">
        <v>997</v>
      </c>
      <c r="B450" s="21" t="s">
        <v>998</v>
      </c>
      <c r="C450" s="22"/>
      <c r="D450" s="22" t="s">
        <v>999</v>
      </c>
      <c r="E450" s="59" t="s">
        <v>904</v>
      </c>
      <c r="F450" s="24">
        <v>20000000</v>
      </c>
      <c r="G450" s="16"/>
    </row>
    <row r="451" spans="1:7" s="17" customFormat="1" ht="27">
      <c r="A451" s="18" t="s">
        <v>1000</v>
      </c>
      <c r="B451" s="21" t="s">
        <v>1001</v>
      </c>
      <c r="C451" s="22"/>
      <c r="D451" s="22" t="s">
        <v>999</v>
      </c>
      <c r="E451" s="59" t="s">
        <v>904</v>
      </c>
      <c r="F451" s="24">
        <v>50000000</v>
      </c>
      <c r="G451" s="16"/>
    </row>
    <row r="452" spans="1:7" s="17" customFormat="1" ht="40.5">
      <c r="A452" s="12" t="s">
        <v>1002</v>
      </c>
      <c r="B452" s="21" t="s">
        <v>1003</v>
      </c>
      <c r="C452" s="22"/>
      <c r="D452" s="22" t="s">
        <v>999</v>
      </c>
      <c r="E452" s="59" t="s">
        <v>904</v>
      </c>
      <c r="F452" s="24">
        <v>40000000</v>
      </c>
      <c r="G452" s="16"/>
    </row>
    <row r="453" spans="1:7" s="17" customFormat="1" ht="67.5">
      <c r="A453" s="12" t="s">
        <v>1004</v>
      </c>
      <c r="B453" s="26" t="s">
        <v>1005</v>
      </c>
      <c r="C453" s="27" t="s">
        <v>116</v>
      </c>
      <c r="D453" s="27" t="s">
        <v>999</v>
      </c>
      <c r="E453" s="27" t="s">
        <v>904</v>
      </c>
      <c r="F453" s="29">
        <v>28000000</v>
      </c>
      <c r="G453" s="16"/>
    </row>
    <row r="454" spans="1:7" s="17" customFormat="1" ht="67.5">
      <c r="A454" s="18" t="s">
        <v>1006</v>
      </c>
      <c r="B454" s="26" t="s">
        <v>1007</v>
      </c>
      <c r="C454" s="27" t="s">
        <v>116</v>
      </c>
      <c r="D454" s="27" t="s">
        <v>999</v>
      </c>
      <c r="E454" s="27" t="s">
        <v>904</v>
      </c>
      <c r="F454" s="29">
        <v>28000000</v>
      </c>
      <c r="G454" s="16"/>
    </row>
    <row r="455" spans="1:7" s="17" customFormat="1" ht="94.5">
      <c r="A455" s="12" t="s">
        <v>1008</v>
      </c>
      <c r="B455" s="26" t="s">
        <v>1009</v>
      </c>
      <c r="C455" s="27"/>
      <c r="D455" s="27" t="s">
        <v>999</v>
      </c>
      <c r="E455" s="27" t="s">
        <v>904</v>
      </c>
      <c r="F455" s="29">
        <v>50000000</v>
      </c>
      <c r="G455" s="16"/>
    </row>
    <row r="456" spans="1:7" s="17" customFormat="1" ht="81">
      <c r="A456" s="12" t="s">
        <v>1010</v>
      </c>
      <c r="B456" s="21" t="s">
        <v>1011</v>
      </c>
      <c r="C456" s="22"/>
      <c r="D456" s="22" t="s">
        <v>999</v>
      </c>
      <c r="E456" s="22" t="s">
        <v>904</v>
      </c>
      <c r="F456" s="24">
        <v>45000000</v>
      </c>
      <c r="G456" s="16"/>
    </row>
    <row r="457" spans="1:7" s="17" customFormat="1" ht="27">
      <c r="A457" s="18" t="s">
        <v>1012</v>
      </c>
      <c r="B457" s="21" t="s">
        <v>1013</v>
      </c>
      <c r="C457" s="22"/>
      <c r="D457" s="22" t="s">
        <v>999</v>
      </c>
      <c r="E457" s="22" t="s">
        <v>904</v>
      </c>
      <c r="F457" s="24">
        <v>100000000</v>
      </c>
      <c r="G457" s="16"/>
    </row>
    <row r="458" spans="1:7" s="17" customFormat="1" ht="67.5">
      <c r="A458" s="12" t="s">
        <v>1014</v>
      </c>
      <c r="B458" s="21" t="s">
        <v>1015</v>
      </c>
      <c r="C458" s="22"/>
      <c r="D458" s="22" t="s">
        <v>999</v>
      </c>
      <c r="E458" s="22" t="s">
        <v>904</v>
      </c>
      <c r="F458" s="24">
        <v>71534630</v>
      </c>
      <c r="G458" s="16"/>
    </row>
    <row r="459" spans="1:7" s="17" customFormat="1" ht="54">
      <c r="A459" s="12" t="s">
        <v>1016</v>
      </c>
      <c r="B459" s="21" t="s">
        <v>1017</v>
      </c>
      <c r="C459" s="22"/>
      <c r="D459" s="22" t="s">
        <v>999</v>
      </c>
      <c r="E459" s="22" t="s">
        <v>904</v>
      </c>
      <c r="F459" s="24">
        <v>30000000</v>
      </c>
      <c r="G459" s="16"/>
    </row>
    <row r="460" spans="1:7" s="17" customFormat="1" ht="229.5">
      <c r="A460" s="18" t="s">
        <v>1018</v>
      </c>
      <c r="B460" s="21" t="s">
        <v>1019</v>
      </c>
      <c r="C460" s="22"/>
      <c r="D460" s="22" t="s">
        <v>999</v>
      </c>
      <c r="E460" s="22" t="s">
        <v>904</v>
      </c>
      <c r="F460" s="24">
        <v>105000000</v>
      </c>
      <c r="G460" s="16"/>
    </row>
    <row r="461" spans="1:7" s="17" customFormat="1" ht="67.5">
      <c r="A461" s="12" t="s">
        <v>1020</v>
      </c>
      <c r="B461" s="21" t="s">
        <v>1021</v>
      </c>
      <c r="C461" s="22"/>
      <c r="D461" s="22" t="s">
        <v>999</v>
      </c>
      <c r="E461" s="22" t="s">
        <v>904</v>
      </c>
      <c r="F461" s="24">
        <v>50000000</v>
      </c>
      <c r="G461" s="16"/>
    </row>
    <row r="462" spans="1:7" s="17" customFormat="1" ht="67.5">
      <c r="A462" s="12" t="s">
        <v>1022</v>
      </c>
      <c r="B462" s="21" t="s">
        <v>1023</v>
      </c>
      <c r="C462" s="22"/>
      <c r="D462" s="22" t="s">
        <v>999</v>
      </c>
      <c r="E462" s="22" t="s">
        <v>904</v>
      </c>
      <c r="F462" s="24">
        <v>50000000</v>
      </c>
      <c r="G462" s="16"/>
    </row>
    <row r="463" spans="1:7" s="17" customFormat="1" ht="67.5">
      <c r="A463" s="18" t="s">
        <v>1024</v>
      </c>
      <c r="B463" s="21" t="s">
        <v>1025</v>
      </c>
      <c r="C463" s="22"/>
      <c r="D463" s="22" t="s">
        <v>999</v>
      </c>
      <c r="E463" s="22" t="s">
        <v>904</v>
      </c>
      <c r="F463" s="24">
        <v>20000000</v>
      </c>
      <c r="G463" s="16"/>
    </row>
    <row r="464" spans="1:7" s="17" customFormat="1" ht="40.5">
      <c r="A464" s="12" t="s">
        <v>1026</v>
      </c>
      <c r="B464" s="48" t="s">
        <v>1027</v>
      </c>
      <c r="C464" s="49" t="s">
        <v>15</v>
      </c>
      <c r="D464" s="50" t="s">
        <v>999</v>
      </c>
      <c r="E464" s="50" t="s">
        <v>904</v>
      </c>
      <c r="F464" s="58">
        <v>20000000</v>
      </c>
      <c r="G464" s="16"/>
    </row>
    <row r="465" spans="1:7" s="17" customFormat="1" ht="54">
      <c r="A465" s="12" t="s">
        <v>1028</v>
      </c>
      <c r="B465" s="48" t="s">
        <v>1029</v>
      </c>
      <c r="C465" s="49" t="s">
        <v>411</v>
      </c>
      <c r="D465" s="50" t="s">
        <v>999</v>
      </c>
      <c r="E465" s="50" t="s">
        <v>904</v>
      </c>
      <c r="F465" s="58">
        <v>20000000</v>
      </c>
      <c r="G465" s="16"/>
    </row>
    <row r="466" spans="1:7" s="17" customFormat="1" ht="27">
      <c r="A466" s="18" t="s">
        <v>1030</v>
      </c>
      <c r="B466" s="39" t="s">
        <v>1031</v>
      </c>
      <c r="C466" s="40" t="s">
        <v>15</v>
      </c>
      <c r="D466" s="41" t="s">
        <v>999</v>
      </c>
      <c r="E466" s="41" t="s">
        <v>904</v>
      </c>
      <c r="F466" s="57">
        <v>8000000</v>
      </c>
      <c r="G466" s="16"/>
    </row>
    <row r="467" spans="1:7" s="17" customFormat="1" ht="81">
      <c r="A467" s="12" t="s">
        <v>1032</v>
      </c>
      <c r="B467" s="19" t="s">
        <v>1033</v>
      </c>
      <c r="C467" s="18" t="s">
        <v>15</v>
      </c>
      <c r="D467" s="18" t="s">
        <v>999</v>
      </c>
      <c r="E467" s="14" t="s">
        <v>904</v>
      </c>
      <c r="F467" s="20">
        <v>50000000</v>
      </c>
      <c r="G467" s="16"/>
    </row>
    <row r="468" spans="1:7" s="17" customFormat="1" ht="81">
      <c r="A468" s="12" t="s">
        <v>1034</v>
      </c>
      <c r="B468" s="19" t="s">
        <v>1035</v>
      </c>
      <c r="C468" s="18" t="s">
        <v>15</v>
      </c>
      <c r="D468" s="92" t="s">
        <v>999</v>
      </c>
      <c r="E468" s="14" t="s">
        <v>904</v>
      </c>
      <c r="F468" s="20">
        <v>33000000</v>
      </c>
      <c r="G468" s="16"/>
    </row>
    <row r="469" spans="1:7" s="17" customFormat="1" ht="67.5">
      <c r="A469" s="18" t="s">
        <v>1036</v>
      </c>
      <c r="B469" s="19" t="s">
        <v>1037</v>
      </c>
      <c r="C469" s="18" t="s">
        <v>15</v>
      </c>
      <c r="D469" s="18" t="s">
        <v>999</v>
      </c>
      <c r="E469" s="14" t="s">
        <v>904</v>
      </c>
      <c r="F469" s="20">
        <v>28000000</v>
      </c>
      <c r="G469" s="16"/>
    </row>
    <row r="470" spans="1:7" s="17" customFormat="1" ht="54">
      <c r="A470" s="12" t="s">
        <v>1038</v>
      </c>
      <c r="B470" s="19" t="s">
        <v>1039</v>
      </c>
      <c r="C470" s="18" t="s">
        <v>15</v>
      </c>
      <c r="D470" s="18" t="s">
        <v>999</v>
      </c>
      <c r="E470" s="14" t="s">
        <v>904</v>
      </c>
      <c r="F470" s="20">
        <v>28000000</v>
      </c>
      <c r="G470" s="16"/>
    </row>
    <row r="471" spans="1:7" s="17" customFormat="1" ht="54">
      <c r="A471" s="12" t="s">
        <v>1040</v>
      </c>
      <c r="B471" s="19" t="s">
        <v>1041</v>
      </c>
      <c r="C471" s="18" t="s">
        <v>15</v>
      </c>
      <c r="D471" s="18" t="s">
        <v>999</v>
      </c>
      <c r="E471" s="14" t="s">
        <v>904</v>
      </c>
      <c r="F471" s="20">
        <v>21300000</v>
      </c>
      <c r="G471" s="16"/>
    </row>
    <row r="472" spans="1:7" s="17" customFormat="1" ht="54">
      <c r="A472" s="18" t="s">
        <v>1042</v>
      </c>
      <c r="B472" s="19" t="s">
        <v>1043</v>
      </c>
      <c r="C472" s="18" t="s">
        <v>15</v>
      </c>
      <c r="D472" s="18" t="s">
        <v>999</v>
      </c>
      <c r="E472" s="14" t="s">
        <v>904</v>
      </c>
      <c r="F472" s="20">
        <v>25000000</v>
      </c>
      <c r="G472" s="16"/>
    </row>
    <row r="473" spans="1:7" s="17" customFormat="1" ht="27">
      <c r="A473" s="12" t="s">
        <v>1044</v>
      </c>
      <c r="B473" s="65" t="s">
        <v>1045</v>
      </c>
      <c r="C473" s="12" t="s">
        <v>411</v>
      </c>
      <c r="D473" s="12" t="s">
        <v>999</v>
      </c>
      <c r="E473" s="12" t="s">
        <v>904</v>
      </c>
      <c r="F473" s="52">
        <v>20000000</v>
      </c>
      <c r="G473" s="16"/>
    </row>
    <row r="474" spans="1:7" s="17" customFormat="1" ht="67.5">
      <c r="A474" s="12" t="s">
        <v>1046</v>
      </c>
      <c r="B474" s="65" t="s">
        <v>1047</v>
      </c>
      <c r="C474" s="12" t="s">
        <v>15</v>
      </c>
      <c r="D474" s="12" t="s">
        <v>999</v>
      </c>
      <c r="E474" s="12" t="s">
        <v>904</v>
      </c>
      <c r="F474" s="52">
        <v>5000000</v>
      </c>
      <c r="G474" s="16"/>
    </row>
    <row r="475" spans="1:7" s="17" customFormat="1" ht="27">
      <c r="A475" s="18" t="s">
        <v>1048</v>
      </c>
      <c r="B475" s="65" t="s">
        <v>1049</v>
      </c>
      <c r="C475" s="12" t="s">
        <v>15</v>
      </c>
      <c r="D475" s="12" t="s">
        <v>999</v>
      </c>
      <c r="E475" s="12" t="s">
        <v>904</v>
      </c>
      <c r="F475" s="52">
        <v>1000000</v>
      </c>
      <c r="G475" s="16"/>
    </row>
    <row r="476" spans="1:7" s="17" customFormat="1" ht="27">
      <c r="A476" s="12" t="s">
        <v>1050</v>
      </c>
      <c r="B476" s="19" t="s">
        <v>1051</v>
      </c>
      <c r="C476" s="46" t="s">
        <v>411</v>
      </c>
      <c r="D476" s="12" t="s">
        <v>999</v>
      </c>
      <c r="E476" s="12" t="s">
        <v>904</v>
      </c>
      <c r="F476" s="47">
        <v>12000000</v>
      </c>
      <c r="G476" s="16"/>
    </row>
    <row r="477" spans="1:7" s="17" customFormat="1" ht="54">
      <c r="A477" s="12" t="s">
        <v>1052</v>
      </c>
      <c r="B477" s="19" t="s">
        <v>1053</v>
      </c>
      <c r="C477" s="46" t="s">
        <v>15</v>
      </c>
      <c r="D477" s="12" t="s">
        <v>999</v>
      </c>
      <c r="E477" s="12" t="s">
        <v>904</v>
      </c>
      <c r="F477" s="47">
        <v>15000000</v>
      </c>
      <c r="G477" s="16"/>
    </row>
    <row r="478" spans="1:7" s="17" customFormat="1" ht="27">
      <c r="A478" s="18" t="s">
        <v>1054</v>
      </c>
      <c r="B478" s="19" t="s">
        <v>1055</v>
      </c>
      <c r="C478" s="46" t="s">
        <v>15</v>
      </c>
      <c r="D478" s="12" t="s">
        <v>999</v>
      </c>
      <c r="E478" s="12" t="s">
        <v>904</v>
      </c>
      <c r="F478" s="47">
        <v>12000000</v>
      </c>
      <c r="G478" s="16"/>
    </row>
    <row r="479" spans="1:7" s="17" customFormat="1" ht="54">
      <c r="A479" s="12" t="s">
        <v>1056</v>
      </c>
      <c r="B479" s="19" t="s">
        <v>1057</v>
      </c>
      <c r="C479" s="46" t="s">
        <v>15</v>
      </c>
      <c r="D479" s="12" t="s">
        <v>999</v>
      </c>
      <c r="E479" s="12" t="s">
        <v>904</v>
      </c>
      <c r="F479" s="47">
        <v>50000000</v>
      </c>
    </row>
    <row r="480" spans="1:7" s="17" customFormat="1" ht="40.5">
      <c r="A480" s="12" t="s">
        <v>1058</v>
      </c>
      <c r="B480" s="31" t="s">
        <v>1059</v>
      </c>
      <c r="C480" s="12" t="s">
        <v>15</v>
      </c>
      <c r="D480" s="12" t="s">
        <v>999</v>
      </c>
      <c r="E480" s="12" t="s">
        <v>904</v>
      </c>
      <c r="F480" s="66">
        <v>12000000</v>
      </c>
      <c r="G480" s="16"/>
    </row>
    <row r="481" spans="1:7" s="17" customFormat="1" ht="54">
      <c r="A481" s="18" t="s">
        <v>1060</v>
      </c>
      <c r="B481" s="31" t="s">
        <v>1061</v>
      </c>
      <c r="C481" s="12" t="s">
        <v>15</v>
      </c>
      <c r="D481" s="12" t="s">
        <v>999</v>
      </c>
      <c r="E481" s="12" t="s">
        <v>904</v>
      </c>
      <c r="F481" s="66">
        <v>12571429</v>
      </c>
    </row>
    <row r="482" spans="1:7" s="17" customFormat="1" ht="54">
      <c r="A482" s="12" t="s">
        <v>1062</v>
      </c>
      <c r="B482" s="31" t="s">
        <v>1063</v>
      </c>
      <c r="C482" s="12" t="s">
        <v>15</v>
      </c>
      <c r="D482" s="12" t="s">
        <v>999</v>
      </c>
      <c r="E482" s="12" t="s">
        <v>904</v>
      </c>
      <c r="F482" s="66">
        <v>9000000</v>
      </c>
    </row>
    <row r="483" spans="1:7" s="17" customFormat="1" ht="40.5">
      <c r="A483" s="12" t="s">
        <v>1064</v>
      </c>
      <c r="B483" s="31" t="s">
        <v>1065</v>
      </c>
      <c r="C483" s="12" t="s">
        <v>15</v>
      </c>
      <c r="D483" s="12" t="s">
        <v>999</v>
      </c>
      <c r="E483" s="12" t="s">
        <v>904</v>
      </c>
      <c r="F483" s="66">
        <v>9000000</v>
      </c>
    </row>
    <row r="484" spans="1:7" s="17" customFormat="1" ht="40.5">
      <c r="A484" s="18" t="s">
        <v>1066</v>
      </c>
      <c r="B484" s="31" t="s">
        <v>1067</v>
      </c>
      <c r="C484" s="12" t="s">
        <v>15</v>
      </c>
      <c r="D484" s="12" t="s">
        <v>999</v>
      </c>
      <c r="E484" s="12" t="s">
        <v>904</v>
      </c>
      <c r="F484" s="66">
        <v>9000000</v>
      </c>
      <c r="G484" s="16"/>
    </row>
    <row r="485" spans="1:7" s="17" customFormat="1" ht="54">
      <c r="A485" s="12" t="s">
        <v>1068</v>
      </c>
      <c r="B485" s="31" t="s">
        <v>1069</v>
      </c>
      <c r="C485" s="12" t="s">
        <v>15</v>
      </c>
      <c r="D485" s="12" t="s">
        <v>999</v>
      </c>
      <c r="E485" s="12" t="s">
        <v>904</v>
      </c>
      <c r="F485" s="66">
        <v>15000000</v>
      </c>
      <c r="G485" s="16"/>
    </row>
    <row r="486" spans="1:7" s="17" customFormat="1" ht="27">
      <c r="A486" s="12" t="s">
        <v>1070</v>
      </c>
      <c r="B486" s="31" t="s">
        <v>1071</v>
      </c>
      <c r="C486" s="12" t="s">
        <v>15</v>
      </c>
      <c r="D486" s="12" t="s">
        <v>999</v>
      </c>
      <c r="E486" s="12" t="s">
        <v>904</v>
      </c>
      <c r="F486" s="67">
        <v>20000000</v>
      </c>
    </row>
    <row r="487" spans="1:7" s="17" customFormat="1" ht="40.5">
      <c r="A487" s="18" t="s">
        <v>1072</v>
      </c>
      <c r="B487" s="31" t="s">
        <v>1073</v>
      </c>
      <c r="C487" s="12" t="s">
        <v>15</v>
      </c>
      <c r="D487" s="12" t="s">
        <v>999</v>
      </c>
      <c r="E487" s="12" t="s">
        <v>904</v>
      </c>
      <c r="F487" s="66">
        <v>22000000</v>
      </c>
    </row>
    <row r="488" spans="1:7" s="17" customFormat="1" ht="40.5">
      <c r="A488" s="12" t="s">
        <v>1074</v>
      </c>
      <c r="B488" s="31" t="s">
        <v>1075</v>
      </c>
      <c r="C488" s="46" t="s">
        <v>15</v>
      </c>
      <c r="D488" s="12" t="s">
        <v>999</v>
      </c>
      <c r="E488" s="12" t="s">
        <v>904</v>
      </c>
      <c r="F488" s="67">
        <v>3080600</v>
      </c>
      <c r="G488" s="16"/>
    </row>
    <row r="489" spans="1:7" s="17" customFormat="1" ht="54">
      <c r="A489" s="12" t="s">
        <v>1076</v>
      </c>
      <c r="B489" s="31" t="s">
        <v>1077</v>
      </c>
      <c r="C489" s="46" t="s">
        <v>15</v>
      </c>
      <c r="D489" s="12" t="s">
        <v>999</v>
      </c>
      <c r="E489" s="12" t="s">
        <v>904</v>
      </c>
      <c r="F489" s="67">
        <v>13000000</v>
      </c>
      <c r="G489" s="16"/>
    </row>
    <row r="490" spans="1:7" s="17" customFormat="1" ht="81">
      <c r="A490" s="18" t="s">
        <v>1078</v>
      </c>
      <c r="B490" s="39" t="s">
        <v>1079</v>
      </c>
      <c r="C490" s="43"/>
      <c r="D490" s="41" t="s">
        <v>999</v>
      </c>
      <c r="E490" s="41" t="s">
        <v>904</v>
      </c>
      <c r="F490" s="44">
        <v>130000000</v>
      </c>
      <c r="G490" s="16"/>
    </row>
    <row r="491" spans="1:7" s="17" customFormat="1" ht="54">
      <c r="A491" s="12" t="s">
        <v>1080</v>
      </c>
      <c r="B491" s="39" t="s">
        <v>1081</v>
      </c>
      <c r="C491" s="43"/>
      <c r="D491" s="41" t="s">
        <v>999</v>
      </c>
      <c r="E491" s="41" t="s">
        <v>904</v>
      </c>
      <c r="F491" s="44">
        <v>20000000</v>
      </c>
      <c r="G491" s="16"/>
    </row>
    <row r="492" spans="1:7" s="17" customFormat="1" ht="40.5">
      <c r="A492" s="12" t="s">
        <v>1082</v>
      </c>
      <c r="B492" s="19" t="s">
        <v>1083</v>
      </c>
      <c r="C492" s="14"/>
      <c r="D492" s="14" t="s">
        <v>999</v>
      </c>
      <c r="E492" s="14" t="s">
        <v>904</v>
      </c>
      <c r="F492" s="20">
        <v>15000000</v>
      </c>
      <c r="G492" s="16"/>
    </row>
    <row r="493" spans="1:7" s="17" customFormat="1" ht="27">
      <c r="A493" s="18" t="s">
        <v>1084</v>
      </c>
      <c r="B493" s="13" t="s">
        <v>1085</v>
      </c>
      <c r="C493" s="12"/>
      <c r="D493" s="12" t="s">
        <v>999</v>
      </c>
      <c r="E493" s="12" t="s">
        <v>904</v>
      </c>
      <c r="F493" s="89">
        <v>34000000</v>
      </c>
    </row>
    <row r="494" spans="1:7" s="17" customFormat="1" ht="40.5">
      <c r="A494" s="12" t="s">
        <v>1086</v>
      </c>
      <c r="B494" s="13" t="s">
        <v>1087</v>
      </c>
      <c r="C494" s="12"/>
      <c r="D494" s="12" t="s">
        <v>999</v>
      </c>
      <c r="E494" s="12" t="s">
        <v>904</v>
      </c>
      <c r="F494" s="89">
        <v>15000000</v>
      </c>
      <c r="G494" s="16"/>
    </row>
    <row r="495" spans="1:7" s="17" customFormat="1" ht="54">
      <c r="A495" s="12" t="s">
        <v>1088</v>
      </c>
      <c r="B495" s="39" t="s">
        <v>1089</v>
      </c>
      <c r="C495" s="40" t="s">
        <v>15</v>
      </c>
      <c r="D495" s="41" t="s">
        <v>1090</v>
      </c>
      <c r="E495" s="41" t="s">
        <v>904</v>
      </c>
      <c r="F495" s="57">
        <v>50000000</v>
      </c>
      <c r="G495" s="16"/>
    </row>
    <row r="496" spans="1:7" s="17" customFormat="1" ht="54">
      <c r="A496" s="18" t="s">
        <v>1091</v>
      </c>
      <c r="B496" s="19" t="s">
        <v>1092</v>
      </c>
      <c r="C496" s="18" t="s">
        <v>15</v>
      </c>
      <c r="D496" s="14" t="s">
        <v>1093</v>
      </c>
      <c r="E496" s="14" t="s">
        <v>904</v>
      </c>
      <c r="F496" s="20">
        <v>80000000</v>
      </c>
      <c r="G496" s="16"/>
    </row>
    <row r="497" spans="1:9" s="17" customFormat="1" ht="54">
      <c r="A497" s="12" t="s">
        <v>1094</v>
      </c>
      <c r="B497" s="19" t="s">
        <v>1095</v>
      </c>
      <c r="C497" s="18" t="s">
        <v>15</v>
      </c>
      <c r="D497" s="14" t="s">
        <v>1093</v>
      </c>
      <c r="E497" s="14" t="s">
        <v>904</v>
      </c>
      <c r="F497" s="20">
        <v>39923077</v>
      </c>
      <c r="G497" s="93"/>
    </row>
    <row r="498" spans="1:9" s="17" customFormat="1" ht="54">
      <c r="A498" s="12" t="s">
        <v>1096</v>
      </c>
      <c r="B498" s="19" t="s">
        <v>1097</v>
      </c>
      <c r="C498" s="18" t="s">
        <v>15</v>
      </c>
      <c r="D498" s="14" t="s">
        <v>1093</v>
      </c>
      <c r="E498" s="14" t="s">
        <v>904</v>
      </c>
      <c r="F498" s="20">
        <v>49923077</v>
      </c>
      <c r="G498" s="16"/>
    </row>
    <row r="499" spans="1:9" s="17" customFormat="1" ht="54">
      <c r="A499" s="18" t="s">
        <v>1098</v>
      </c>
      <c r="B499" s="19" t="s">
        <v>1099</v>
      </c>
      <c r="C499" s="18" t="s">
        <v>15</v>
      </c>
      <c r="D499" s="14" t="s">
        <v>1093</v>
      </c>
      <c r="E499" s="14" t="s">
        <v>904</v>
      </c>
      <c r="F499" s="20">
        <v>29923077</v>
      </c>
      <c r="I499" s="45"/>
    </row>
    <row r="500" spans="1:9" s="17" customFormat="1" ht="54">
      <c r="A500" s="12" t="s">
        <v>1100</v>
      </c>
      <c r="B500" s="19" t="s">
        <v>1101</v>
      </c>
      <c r="C500" s="18" t="s">
        <v>15</v>
      </c>
      <c r="D500" s="14" t="s">
        <v>1093</v>
      </c>
      <c r="E500" s="14" t="s">
        <v>904</v>
      </c>
      <c r="F500" s="20">
        <v>45000000</v>
      </c>
      <c r="I500" s="45"/>
    </row>
    <row r="501" spans="1:9" s="17" customFormat="1" ht="40.5">
      <c r="A501" s="12" t="s">
        <v>1102</v>
      </c>
      <c r="B501" s="65" t="s">
        <v>1103</v>
      </c>
      <c r="C501" s="12" t="s">
        <v>15</v>
      </c>
      <c r="D501" s="12" t="s">
        <v>1093</v>
      </c>
      <c r="E501" s="12" t="s">
        <v>904</v>
      </c>
      <c r="F501" s="52">
        <v>32000000</v>
      </c>
      <c r="G501" s="16"/>
      <c r="H501" s="16"/>
    </row>
    <row r="502" spans="1:9" s="17" customFormat="1" ht="40.5">
      <c r="A502" s="18" t="s">
        <v>1104</v>
      </c>
      <c r="B502" s="19" t="s">
        <v>1105</v>
      </c>
      <c r="C502" s="46" t="s">
        <v>15</v>
      </c>
      <c r="D502" s="12" t="s">
        <v>1093</v>
      </c>
      <c r="E502" s="12" t="s">
        <v>904</v>
      </c>
      <c r="F502" s="47">
        <v>50000000</v>
      </c>
    </row>
    <row r="503" spans="1:9" s="17" customFormat="1" ht="27">
      <c r="A503" s="12" t="s">
        <v>1106</v>
      </c>
      <c r="B503" s="19" t="s">
        <v>1107</v>
      </c>
      <c r="C503" s="46" t="s">
        <v>15</v>
      </c>
      <c r="D503" s="12" t="s">
        <v>1093</v>
      </c>
      <c r="E503" s="12" t="s">
        <v>904</v>
      </c>
      <c r="F503" s="47">
        <v>7000000</v>
      </c>
    </row>
    <row r="504" spans="1:9" s="17" customFormat="1" ht="40.5">
      <c r="A504" s="12" t="s">
        <v>1108</v>
      </c>
      <c r="B504" s="19" t="s">
        <v>1109</v>
      </c>
      <c r="C504" s="46" t="s">
        <v>15</v>
      </c>
      <c r="D504" s="12" t="s">
        <v>1093</v>
      </c>
      <c r="E504" s="12" t="s">
        <v>904</v>
      </c>
      <c r="F504" s="47">
        <v>70000000</v>
      </c>
    </row>
    <row r="505" spans="1:9" s="17" customFormat="1" ht="40.5">
      <c r="A505" s="18" t="s">
        <v>1110</v>
      </c>
      <c r="B505" s="31" t="s">
        <v>1111</v>
      </c>
      <c r="C505" s="46" t="s">
        <v>15</v>
      </c>
      <c r="D505" s="12" t="s">
        <v>1093</v>
      </c>
      <c r="E505" s="12" t="s">
        <v>904</v>
      </c>
      <c r="F505" s="67">
        <v>30000000</v>
      </c>
    </row>
    <row r="506" spans="1:9" s="17" customFormat="1" ht="40.5">
      <c r="A506" s="12" t="s">
        <v>1112</v>
      </c>
      <c r="B506" s="31" t="s">
        <v>1113</v>
      </c>
      <c r="C506" s="12" t="s">
        <v>15</v>
      </c>
      <c r="D506" s="12" t="s">
        <v>1114</v>
      </c>
      <c r="E506" s="12" t="s">
        <v>904</v>
      </c>
      <c r="F506" s="66">
        <v>16571429</v>
      </c>
    </row>
    <row r="507" spans="1:9" s="30" customFormat="1" ht="40.5">
      <c r="A507" s="12" t="s">
        <v>1115</v>
      </c>
      <c r="B507" s="31" t="s">
        <v>1116</v>
      </c>
      <c r="C507" s="12" t="s">
        <v>15</v>
      </c>
      <c r="D507" s="12" t="s">
        <v>1114</v>
      </c>
      <c r="E507" s="12" t="s">
        <v>904</v>
      </c>
      <c r="F507" s="67">
        <v>26000000</v>
      </c>
    </row>
    <row r="508" spans="1:9" s="30" customFormat="1" ht="54">
      <c r="A508" s="18" t="s">
        <v>1117</v>
      </c>
      <c r="B508" s="31" t="s">
        <v>1118</v>
      </c>
      <c r="C508" s="12" t="s">
        <v>15</v>
      </c>
      <c r="D508" s="12" t="s">
        <v>1114</v>
      </c>
      <c r="E508" s="12" t="s">
        <v>904</v>
      </c>
      <c r="F508" s="67">
        <v>10000000</v>
      </c>
    </row>
    <row r="509" spans="1:9" s="17" customFormat="1" ht="54">
      <c r="A509" s="12" t="s">
        <v>1119</v>
      </c>
      <c r="B509" s="31" t="s">
        <v>1120</v>
      </c>
      <c r="C509" s="94" t="s">
        <v>15</v>
      </c>
      <c r="D509" s="12" t="s">
        <v>1114</v>
      </c>
      <c r="E509" s="12" t="s">
        <v>904</v>
      </c>
      <c r="F509" s="67">
        <v>20000000</v>
      </c>
      <c r="G509" s="16"/>
    </row>
    <row r="510" spans="1:9" s="17" customFormat="1" ht="54">
      <c r="A510" s="12" t="s">
        <v>1121</v>
      </c>
      <c r="B510" s="48" t="s">
        <v>1122</v>
      </c>
      <c r="C510" s="49" t="s">
        <v>15</v>
      </c>
      <c r="D510" s="50" t="s">
        <v>1123</v>
      </c>
      <c r="E510" s="50" t="s">
        <v>904</v>
      </c>
      <c r="F510" s="58">
        <v>40000000</v>
      </c>
      <c r="G510" s="16"/>
    </row>
    <row r="511" spans="1:9" s="17" customFormat="1" ht="67.5">
      <c r="A511" s="18" t="s">
        <v>1124</v>
      </c>
      <c r="B511" s="48" t="s">
        <v>1125</v>
      </c>
      <c r="C511" s="49" t="s">
        <v>15</v>
      </c>
      <c r="D511" s="50" t="s">
        <v>1126</v>
      </c>
      <c r="E511" s="50" t="s">
        <v>904</v>
      </c>
      <c r="F511" s="58">
        <v>14000000</v>
      </c>
      <c r="G511" s="16"/>
    </row>
    <row r="512" spans="1:9" s="17" customFormat="1" ht="54">
      <c r="A512" s="12" t="s">
        <v>1127</v>
      </c>
      <c r="B512" s="48" t="s">
        <v>1128</v>
      </c>
      <c r="C512" s="49" t="s">
        <v>15</v>
      </c>
      <c r="D512" s="50" t="s">
        <v>1126</v>
      </c>
      <c r="E512" s="50" t="s">
        <v>904</v>
      </c>
      <c r="F512" s="58">
        <v>23500000</v>
      </c>
      <c r="G512" s="16"/>
    </row>
    <row r="513" spans="1:7" s="17" customFormat="1" ht="67.5">
      <c r="A513" s="12" t="s">
        <v>1129</v>
      </c>
      <c r="B513" s="48" t="s">
        <v>1130</v>
      </c>
      <c r="C513" s="49" t="s">
        <v>15</v>
      </c>
      <c r="D513" s="50" t="s">
        <v>1126</v>
      </c>
      <c r="E513" s="50" t="s">
        <v>904</v>
      </c>
      <c r="F513" s="58">
        <v>9000000</v>
      </c>
      <c r="G513" s="16"/>
    </row>
    <row r="514" spans="1:7" s="17" customFormat="1" ht="94.5">
      <c r="A514" s="18" t="s">
        <v>1131</v>
      </c>
      <c r="B514" s="21" t="s">
        <v>1132</v>
      </c>
      <c r="C514" s="22"/>
      <c r="D514" s="22" t="s">
        <v>1133</v>
      </c>
      <c r="E514" s="22" t="s">
        <v>904</v>
      </c>
      <c r="F514" s="24">
        <v>20000000</v>
      </c>
      <c r="G514" s="16"/>
    </row>
    <row r="515" spans="1:7" s="17" customFormat="1" ht="54">
      <c r="A515" s="12" t="s">
        <v>1134</v>
      </c>
      <c r="B515" s="19" t="s">
        <v>1135</v>
      </c>
      <c r="C515" s="18" t="s">
        <v>15</v>
      </c>
      <c r="D515" s="14" t="s">
        <v>1136</v>
      </c>
      <c r="E515" s="14" t="s">
        <v>904</v>
      </c>
      <c r="F515" s="20">
        <v>15000000</v>
      </c>
      <c r="G515" s="16"/>
    </row>
    <row r="516" spans="1:7" s="17" customFormat="1" ht="27">
      <c r="A516" s="12" t="s">
        <v>1137</v>
      </c>
      <c r="B516" s="39" t="s">
        <v>1138</v>
      </c>
      <c r="C516" s="43" t="s">
        <v>15</v>
      </c>
      <c r="D516" s="41" t="s">
        <v>1139</v>
      </c>
      <c r="E516" s="41" t="s">
        <v>904</v>
      </c>
      <c r="F516" s="44">
        <v>50000000</v>
      </c>
      <c r="G516" s="16"/>
    </row>
    <row r="517" spans="1:7" s="17" customFormat="1" ht="54">
      <c r="A517" s="18" t="s">
        <v>1140</v>
      </c>
      <c r="B517" s="19" t="s">
        <v>1141</v>
      </c>
      <c r="C517" s="14"/>
      <c r="D517" s="14" t="s">
        <v>1142</v>
      </c>
      <c r="E517" s="14" t="s">
        <v>1143</v>
      </c>
      <c r="F517" s="20">
        <v>25000000</v>
      </c>
      <c r="G517" s="16"/>
    </row>
    <row r="518" spans="1:7" s="17" customFormat="1" ht="81">
      <c r="A518" s="12" t="s">
        <v>1144</v>
      </c>
      <c r="B518" s="64" t="s">
        <v>1145</v>
      </c>
      <c r="C518" s="95" t="s">
        <v>15</v>
      </c>
      <c r="D518" s="61" t="s">
        <v>1146</v>
      </c>
      <c r="E518" s="62" t="s">
        <v>1143</v>
      </c>
      <c r="F518" s="63">
        <v>50000000</v>
      </c>
      <c r="G518" s="16"/>
    </row>
    <row r="519" spans="1:7" s="17" customFormat="1" ht="40.5">
      <c r="A519" s="12" t="s">
        <v>1147</v>
      </c>
      <c r="B519" s="19" t="s">
        <v>1148</v>
      </c>
      <c r="C519" s="18" t="s">
        <v>15</v>
      </c>
      <c r="D519" s="18" t="s">
        <v>1146</v>
      </c>
      <c r="E519" s="14" t="s">
        <v>1143</v>
      </c>
      <c r="F519" s="20">
        <v>50000000</v>
      </c>
      <c r="G519" s="16"/>
    </row>
    <row r="520" spans="1:7" s="17" customFormat="1" ht="40.5">
      <c r="A520" s="18" t="s">
        <v>1149</v>
      </c>
      <c r="B520" s="19" t="s">
        <v>1150</v>
      </c>
      <c r="C520" s="46" t="s">
        <v>159</v>
      </c>
      <c r="D520" s="12" t="s">
        <v>1151</v>
      </c>
      <c r="E520" s="12" t="s">
        <v>1143</v>
      </c>
      <c r="F520" s="47">
        <v>47000000</v>
      </c>
      <c r="G520" s="16"/>
    </row>
    <row r="521" spans="1:7" s="17" customFormat="1" ht="54">
      <c r="A521" s="12" t="s">
        <v>1152</v>
      </c>
      <c r="B521" s="19" t="s">
        <v>1153</v>
      </c>
      <c r="C521" s="46" t="s">
        <v>15</v>
      </c>
      <c r="D521" s="12" t="s">
        <v>1154</v>
      </c>
      <c r="E521" s="12" t="s">
        <v>1143</v>
      </c>
      <c r="F521" s="47">
        <v>50000000</v>
      </c>
      <c r="G521" s="16"/>
    </row>
    <row r="522" spans="1:7" s="17" customFormat="1" ht="40.5">
      <c r="A522" s="12" t="s">
        <v>1155</v>
      </c>
      <c r="B522" s="19" t="s">
        <v>1156</v>
      </c>
      <c r="C522" s="18" t="s">
        <v>15</v>
      </c>
      <c r="D522" s="14" t="s">
        <v>1157</v>
      </c>
      <c r="E522" s="14" t="s">
        <v>1143</v>
      </c>
      <c r="F522" s="20">
        <v>10000000</v>
      </c>
      <c r="G522" s="16"/>
    </row>
    <row r="523" spans="1:7" s="17" customFormat="1" ht="67.5">
      <c r="A523" s="18" t="s">
        <v>1158</v>
      </c>
      <c r="B523" s="21" t="s">
        <v>1159</v>
      </c>
      <c r="C523" s="22"/>
      <c r="D523" s="22" t="s">
        <v>1160</v>
      </c>
      <c r="E523" s="50" t="s">
        <v>1143</v>
      </c>
      <c r="F523" s="24">
        <v>30000000</v>
      </c>
      <c r="G523" s="16"/>
    </row>
    <row r="524" spans="1:7" s="17" customFormat="1" ht="67.5">
      <c r="A524" s="12" t="s">
        <v>1161</v>
      </c>
      <c r="B524" s="48" t="s">
        <v>1162</v>
      </c>
      <c r="C524" s="49" t="s">
        <v>15</v>
      </c>
      <c r="D524" s="50" t="s">
        <v>1163</v>
      </c>
      <c r="E524" s="50" t="s">
        <v>1143</v>
      </c>
      <c r="F524" s="58">
        <v>8476190</v>
      </c>
      <c r="G524" s="16"/>
    </row>
    <row r="525" spans="1:7" s="17" customFormat="1" ht="81">
      <c r="A525" s="12" t="s">
        <v>1164</v>
      </c>
      <c r="B525" s="85" t="s">
        <v>1165</v>
      </c>
      <c r="C525" s="49" t="s">
        <v>15</v>
      </c>
      <c r="D525" s="50" t="s">
        <v>1166</v>
      </c>
      <c r="E525" s="50" t="s">
        <v>1143</v>
      </c>
      <c r="F525" s="58">
        <v>16000000</v>
      </c>
    </row>
    <row r="526" spans="1:7" s="17" customFormat="1" ht="40.5">
      <c r="A526" s="18" t="s">
        <v>1167</v>
      </c>
      <c r="B526" s="19" t="s">
        <v>1168</v>
      </c>
      <c r="C526" s="46" t="s">
        <v>15</v>
      </c>
      <c r="D526" s="12" t="s">
        <v>1169</v>
      </c>
      <c r="E526" s="12" t="s">
        <v>1143</v>
      </c>
      <c r="F526" s="47">
        <v>40000000</v>
      </c>
    </row>
    <row r="527" spans="1:7" s="17" customFormat="1" ht="40.5">
      <c r="A527" s="12" t="s">
        <v>1170</v>
      </c>
      <c r="B527" s="19" t="s">
        <v>1171</v>
      </c>
      <c r="C527" s="46" t="s">
        <v>15</v>
      </c>
      <c r="D527" s="12" t="s">
        <v>1169</v>
      </c>
      <c r="E527" s="12" t="s">
        <v>1143</v>
      </c>
      <c r="F527" s="47">
        <v>40000000</v>
      </c>
    </row>
    <row r="528" spans="1:7" s="17" customFormat="1" ht="40.5">
      <c r="A528" s="12" t="s">
        <v>1172</v>
      </c>
      <c r="B528" s="39" t="s">
        <v>1173</v>
      </c>
      <c r="C528" s="40" t="s">
        <v>15</v>
      </c>
      <c r="D528" s="41" t="s">
        <v>1174</v>
      </c>
      <c r="E528" s="41" t="s">
        <v>1143</v>
      </c>
      <c r="F528" s="57">
        <v>30000000</v>
      </c>
    </row>
    <row r="529" spans="1:7" s="17" customFormat="1" ht="67.5">
      <c r="A529" s="18" t="s">
        <v>1175</v>
      </c>
      <c r="B529" s="19" t="s">
        <v>1176</v>
      </c>
      <c r="C529" s="18" t="s">
        <v>15</v>
      </c>
      <c r="D529" s="14" t="s">
        <v>1177</v>
      </c>
      <c r="E529" s="14" t="s">
        <v>1143</v>
      </c>
      <c r="F529" s="20">
        <v>39923077</v>
      </c>
    </row>
    <row r="530" spans="1:7" s="17" customFormat="1" ht="67.5">
      <c r="A530" s="12" t="s">
        <v>1178</v>
      </c>
      <c r="B530" s="19" t="s">
        <v>1179</v>
      </c>
      <c r="C530" s="18" t="s">
        <v>15</v>
      </c>
      <c r="D530" s="14" t="s">
        <v>1177</v>
      </c>
      <c r="E530" s="14" t="s">
        <v>1143</v>
      </c>
      <c r="F530" s="20">
        <v>50000000</v>
      </c>
      <c r="G530" s="16"/>
    </row>
    <row r="531" spans="1:7" s="17" customFormat="1" ht="40.5">
      <c r="A531" s="12" t="s">
        <v>1180</v>
      </c>
      <c r="B531" s="65" t="s">
        <v>1181</v>
      </c>
      <c r="C531" s="12" t="s">
        <v>15</v>
      </c>
      <c r="D531" s="12" t="s">
        <v>1177</v>
      </c>
      <c r="E531" s="12" t="s">
        <v>1143</v>
      </c>
      <c r="F531" s="52">
        <v>47000000</v>
      </c>
      <c r="G531" s="16"/>
    </row>
    <row r="532" spans="1:7" s="17" customFormat="1" ht="54">
      <c r="A532" s="18" t="s">
        <v>1182</v>
      </c>
      <c r="B532" s="19" t="s">
        <v>1183</v>
      </c>
      <c r="C532" s="12" t="s">
        <v>15</v>
      </c>
      <c r="D532" s="12" t="s">
        <v>1177</v>
      </c>
      <c r="E532" s="12" t="s">
        <v>1143</v>
      </c>
      <c r="F532" s="52">
        <v>47000000</v>
      </c>
      <c r="G532" s="16"/>
    </row>
    <row r="533" spans="1:7" s="17" customFormat="1" ht="54">
      <c r="A533" s="12" t="s">
        <v>1184</v>
      </c>
      <c r="B533" s="19" t="s">
        <v>1185</v>
      </c>
      <c r="C533" s="47" t="s">
        <v>15</v>
      </c>
      <c r="D533" s="12" t="s">
        <v>1186</v>
      </c>
      <c r="E533" s="12" t="s">
        <v>1143</v>
      </c>
      <c r="F533" s="47">
        <v>10000000</v>
      </c>
      <c r="G533" s="16"/>
    </row>
    <row r="534" spans="1:7" s="17" customFormat="1" ht="54">
      <c r="A534" s="12" t="s">
        <v>1187</v>
      </c>
      <c r="B534" s="21" t="s">
        <v>1188</v>
      </c>
      <c r="C534" s="22"/>
      <c r="D534" s="22" t="s">
        <v>1189</v>
      </c>
      <c r="E534" s="50" t="s">
        <v>1143</v>
      </c>
      <c r="F534" s="24">
        <v>20000000</v>
      </c>
      <c r="G534" s="16"/>
    </row>
    <row r="535" spans="1:7" s="17" customFormat="1" ht="54">
      <c r="A535" s="18" t="s">
        <v>1190</v>
      </c>
      <c r="B535" s="39" t="s">
        <v>1191</v>
      </c>
      <c r="C535" s="43" t="s">
        <v>411</v>
      </c>
      <c r="D535" s="41" t="s">
        <v>1192</v>
      </c>
      <c r="E535" s="41" t="s">
        <v>1143</v>
      </c>
      <c r="F535" s="44">
        <v>20000000</v>
      </c>
      <c r="G535" s="16"/>
    </row>
    <row r="536" spans="1:7" s="17" customFormat="1" ht="27">
      <c r="A536" s="12" t="s">
        <v>1193</v>
      </c>
      <c r="B536" s="31" t="s">
        <v>1194</v>
      </c>
      <c r="C536" s="12" t="s">
        <v>15</v>
      </c>
      <c r="D536" s="12" t="s">
        <v>1195</v>
      </c>
      <c r="E536" s="12" t="s">
        <v>1196</v>
      </c>
      <c r="F536" s="66">
        <v>21000000</v>
      </c>
      <c r="G536" s="16"/>
    </row>
    <row r="537" spans="1:7" s="17" customFormat="1" ht="67.5">
      <c r="A537" s="12" t="s">
        <v>1197</v>
      </c>
      <c r="B537" s="19" t="s">
        <v>1198</v>
      </c>
      <c r="C537" s="18" t="s">
        <v>15</v>
      </c>
      <c r="D537" s="18" t="s">
        <v>1199</v>
      </c>
      <c r="E537" s="14" t="s">
        <v>1196</v>
      </c>
      <c r="F537" s="20">
        <v>10000000</v>
      </c>
      <c r="G537" s="16"/>
    </row>
    <row r="538" spans="1:7" s="17" customFormat="1" ht="54">
      <c r="A538" s="18" t="s">
        <v>1200</v>
      </c>
      <c r="B538" s="21" t="s">
        <v>1201</v>
      </c>
      <c r="C538" s="22"/>
      <c r="D538" s="22" t="s">
        <v>1202</v>
      </c>
      <c r="E538" s="22" t="s">
        <v>1196</v>
      </c>
      <c r="F538" s="24">
        <v>50000000</v>
      </c>
    </row>
    <row r="539" spans="1:7" s="17" customFormat="1" ht="40.5">
      <c r="A539" s="12" t="s">
        <v>1203</v>
      </c>
      <c r="B539" s="21" t="s">
        <v>1204</v>
      </c>
      <c r="C539" s="22"/>
      <c r="D539" s="22" t="s">
        <v>1202</v>
      </c>
      <c r="E539" s="22" t="s">
        <v>1196</v>
      </c>
      <c r="F539" s="24">
        <v>30000000</v>
      </c>
    </row>
    <row r="540" spans="1:7" s="17" customFormat="1" ht="67.5">
      <c r="A540" s="12" t="s">
        <v>1205</v>
      </c>
      <c r="B540" s="21" t="s">
        <v>1206</v>
      </c>
      <c r="C540" s="22"/>
      <c r="D540" s="22" t="s">
        <v>1207</v>
      </c>
      <c r="E540" s="59" t="s">
        <v>1208</v>
      </c>
      <c r="F540" s="24">
        <v>100000000</v>
      </c>
    </row>
    <row r="541" spans="1:7" s="17" customFormat="1" ht="81">
      <c r="A541" s="18" t="s">
        <v>1209</v>
      </c>
      <c r="B541" s="21" t="s">
        <v>1210</v>
      </c>
      <c r="C541" s="22"/>
      <c r="D541" s="22" t="s">
        <v>1207</v>
      </c>
      <c r="E541" s="59" t="s">
        <v>1208</v>
      </c>
      <c r="F541" s="24">
        <v>150000000</v>
      </c>
    </row>
    <row r="542" spans="1:7" s="17" customFormat="1" ht="67.5">
      <c r="A542" s="12" t="s">
        <v>1211</v>
      </c>
      <c r="B542" s="21" t="s">
        <v>1212</v>
      </c>
      <c r="C542" s="22"/>
      <c r="D542" s="22" t="s">
        <v>1207</v>
      </c>
      <c r="E542" s="59" t="s">
        <v>1208</v>
      </c>
      <c r="F542" s="24">
        <v>130000000</v>
      </c>
    </row>
    <row r="543" spans="1:7" s="17" customFormat="1" ht="67.5">
      <c r="A543" s="12" t="s">
        <v>1213</v>
      </c>
      <c r="B543" s="21" t="s">
        <v>1214</v>
      </c>
      <c r="C543" s="22"/>
      <c r="D543" s="22" t="s">
        <v>1207</v>
      </c>
      <c r="E543" s="22" t="s">
        <v>1208</v>
      </c>
      <c r="F543" s="24">
        <v>92000000</v>
      </c>
    </row>
    <row r="544" spans="1:7" s="17" customFormat="1" ht="189">
      <c r="A544" s="18" t="s">
        <v>1215</v>
      </c>
      <c r="B544" s="21" t="s">
        <v>1216</v>
      </c>
      <c r="C544" s="22"/>
      <c r="D544" s="22" t="s">
        <v>1207</v>
      </c>
      <c r="E544" s="22" t="s">
        <v>1208</v>
      </c>
      <c r="F544" s="24">
        <v>190000000</v>
      </c>
    </row>
    <row r="545" spans="1:7" s="17" customFormat="1" ht="40.5">
      <c r="A545" s="12" t="s">
        <v>1217</v>
      </c>
      <c r="B545" s="21" t="s">
        <v>1218</v>
      </c>
      <c r="C545" s="22"/>
      <c r="D545" s="22" t="s">
        <v>1219</v>
      </c>
      <c r="E545" s="22" t="s">
        <v>1208</v>
      </c>
      <c r="F545" s="24">
        <v>70000000</v>
      </c>
    </row>
    <row r="546" spans="1:7" s="17" customFormat="1" ht="40.5">
      <c r="A546" s="12" t="s">
        <v>1220</v>
      </c>
      <c r="B546" s="21" t="s">
        <v>1221</v>
      </c>
      <c r="C546" s="22"/>
      <c r="D546" s="22" t="s">
        <v>1219</v>
      </c>
      <c r="E546" s="23" t="s">
        <v>1208</v>
      </c>
      <c r="F546" s="24">
        <v>100000000</v>
      </c>
    </row>
    <row r="547" spans="1:7" s="30" customFormat="1" ht="54">
      <c r="A547" s="18" t="s">
        <v>1222</v>
      </c>
      <c r="B547" s="21" t="s">
        <v>1223</v>
      </c>
      <c r="C547" s="22"/>
      <c r="D547" s="22" t="s">
        <v>1219</v>
      </c>
      <c r="E547" s="23" t="s">
        <v>1208</v>
      </c>
      <c r="F547" s="24">
        <v>40000000</v>
      </c>
    </row>
    <row r="548" spans="1:7" s="30" customFormat="1" ht="81">
      <c r="A548" s="12" t="s">
        <v>1224</v>
      </c>
      <c r="B548" s="21" t="s">
        <v>1225</v>
      </c>
      <c r="C548" s="22"/>
      <c r="D548" s="22" t="s">
        <v>1219</v>
      </c>
      <c r="E548" s="23" t="s">
        <v>1208</v>
      </c>
      <c r="F548" s="24">
        <v>20000000</v>
      </c>
    </row>
    <row r="549" spans="1:7" s="17" customFormat="1" ht="40.5">
      <c r="A549" s="12" t="s">
        <v>1226</v>
      </c>
      <c r="B549" s="26" t="s">
        <v>1227</v>
      </c>
      <c r="C549" s="27"/>
      <c r="D549" s="22" t="s">
        <v>1219</v>
      </c>
      <c r="E549" s="28" t="s">
        <v>1208</v>
      </c>
      <c r="F549" s="29">
        <v>100000000</v>
      </c>
      <c r="G549" s="16"/>
    </row>
    <row r="550" spans="1:7" s="17" customFormat="1" ht="54">
      <c r="A550" s="18" t="s">
        <v>1228</v>
      </c>
      <c r="B550" s="21" t="s">
        <v>1229</v>
      </c>
      <c r="C550" s="22"/>
      <c r="D550" s="22" t="s">
        <v>1219</v>
      </c>
      <c r="E550" s="22" t="s">
        <v>1208</v>
      </c>
      <c r="F550" s="24">
        <v>50000000</v>
      </c>
      <c r="G550" s="16"/>
    </row>
    <row r="551" spans="1:7" s="17" customFormat="1" ht="40.5">
      <c r="A551" s="12" t="s">
        <v>1230</v>
      </c>
      <c r="B551" s="21" t="s">
        <v>1231</v>
      </c>
      <c r="C551" s="22"/>
      <c r="D551" s="22" t="s">
        <v>1219</v>
      </c>
      <c r="E551" s="22" t="s">
        <v>1208</v>
      </c>
      <c r="F551" s="24">
        <v>40000000</v>
      </c>
      <c r="G551" s="16"/>
    </row>
    <row r="552" spans="1:7" s="17" customFormat="1" ht="54">
      <c r="A552" s="12" t="s">
        <v>1232</v>
      </c>
      <c r="B552" s="21" t="s">
        <v>1233</v>
      </c>
      <c r="C552" s="22"/>
      <c r="D552" s="22" t="s">
        <v>1219</v>
      </c>
      <c r="E552" s="22" t="s">
        <v>1208</v>
      </c>
      <c r="F552" s="24">
        <v>30000000</v>
      </c>
      <c r="G552" s="16"/>
    </row>
    <row r="553" spans="1:7" s="17" customFormat="1" ht="54">
      <c r="A553" s="18" t="s">
        <v>1234</v>
      </c>
      <c r="B553" s="48" t="s">
        <v>1235</v>
      </c>
      <c r="C553" s="49" t="s">
        <v>15</v>
      </c>
      <c r="D553" s="50" t="s">
        <v>1219</v>
      </c>
      <c r="E553" s="50" t="s">
        <v>1208</v>
      </c>
      <c r="F553" s="58">
        <v>30000000</v>
      </c>
      <c r="G553" s="16"/>
    </row>
    <row r="554" spans="1:7" s="17" customFormat="1" ht="67.5">
      <c r="A554" s="12" t="s">
        <v>1236</v>
      </c>
      <c r="B554" s="48" t="s">
        <v>1237</v>
      </c>
      <c r="C554" s="49" t="s">
        <v>15</v>
      </c>
      <c r="D554" s="50" t="s">
        <v>1219</v>
      </c>
      <c r="E554" s="50" t="s">
        <v>1208</v>
      </c>
      <c r="F554" s="58">
        <v>24600000</v>
      </c>
      <c r="G554" s="16"/>
    </row>
    <row r="555" spans="1:7" s="17" customFormat="1" ht="67.5">
      <c r="A555" s="12" t="s">
        <v>1238</v>
      </c>
      <c r="B555" s="48" t="s">
        <v>1239</v>
      </c>
      <c r="C555" s="49" t="s">
        <v>15</v>
      </c>
      <c r="D555" s="50" t="s">
        <v>1219</v>
      </c>
      <c r="E555" s="50" t="s">
        <v>1208</v>
      </c>
      <c r="F555" s="58">
        <v>33000000</v>
      </c>
      <c r="G555" s="16"/>
    </row>
    <row r="556" spans="1:7" s="17" customFormat="1" ht="54">
      <c r="A556" s="18" t="s">
        <v>1240</v>
      </c>
      <c r="B556" s="48" t="s">
        <v>1241</v>
      </c>
      <c r="C556" s="49" t="s">
        <v>15</v>
      </c>
      <c r="D556" s="50" t="s">
        <v>1219</v>
      </c>
      <c r="E556" s="50" t="s">
        <v>1208</v>
      </c>
      <c r="F556" s="58">
        <v>46000000</v>
      </c>
      <c r="G556" s="16"/>
    </row>
    <row r="557" spans="1:7" s="17" customFormat="1" ht="67.5">
      <c r="A557" s="12" t="s">
        <v>1242</v>
      </c>
      <c r="B557" s="48" t="s">
        <v>1243</v>
      </c>
      <c r="C557" s="49" t="s">
        <v>15</v>
      </c>
      <c r="D557" s="50" t="s">
        <v>1219</v>
      </c>
      <c r="E557" s="50" t="s">
        <v>1208</v>
      </c>
      <c r="F557" s="58">
        <v>15111112</v>
      </c>
      <c r="G557" s="16"/>
    </row>
    <row r="558" spans="1:7" s="17" customFormat="1" ht="67.5">
      <c r="A558" s="12" t="s">
        <v>1244</v>
      </c>
      <c r="B558" s="48" t="s">
        <v>1245</v>
      </c>
      <c r="C558" s="49" t="s">
        <v>411</v>
      </c>
      <c r="D558" s="50" t="s">
        <v>1219</v>
      </c>
      <c r="E558" s="50" t="s">
        <v>1208</v>
      </c>
      <c r="F558" s="58">
        <v>15000000</v>
      </c>
      <c r="G558" s="16"/>
    </row>
    <row r="559" spans="1:7" s="17" customFormat="1" ht="54">
      <c r="A559" s="18" t="s">
        <v>1246</v>
      </c>
      <c r="B559" s="48" t="s">
        <v>1247</v>
      </c>
      <c r="C559" s="49" t="s">
        <v>15</v>
      </c>
      <c r="D559" s="50" t="s">
        <v>1219</v>
      </c>
      <c r="E559" s="50" t="s">
        <v>1208</v>
      </c>
      <c r="F559" s="58">
        <v>25777778</v>
      </c>
      <c r="G559" s="16"/>
    </row>
    <row r="560" spans="1:7" s="17" customFormat="1" ht="81">
      <c r="A560" s="12" t="s">
        <v>1248</v>
      </c>
      <c r="B560" s="48" t="s">
        <v>1249</v>
      </c>
      <c r="C560" s="49" t="s">
        <v>15</v>
      </c>
      <c r="D560" s="50" t="s">
        <v>1219</v>
      </c>
      <c r="E560" s="50" t="s">
        <v>1208</v>
      </c>
      <c r="F560" s="58">
        <v>27000000</v>
      </c>
      <c r="G560" s="16"/>
    </row>
    <row r="561" spans="1:7" s="17" customFormat="1" ht="40.5">
      <c r="A561" s="12" t="s">
        <v>1250</v>
      </c>
      <c r="B561" s="48" t="s">
        <v>1251</v>
      </c>
      <c r="C561" s="49" t="s">
        <v>15</v>
      </c>
      <c r="D561" s="50" t="s">
        <v>1219</v>
      </c>
      <c r="E561" s="50" t="s">
        <v>1208</v>
      </c>
      <c r="F561" s="58">
        <v>14000000</v>
      </c>
      <c r="G561" s="16"/>
    </row>
    <row r="562" spans="1:7" s="17" customFormat="1" ht="40.5">
      <c r="A562" s="18" t="s">
        <v>1252</v>
      </c>
      <c r="B562" s="39" t="s">
        <v>1253</v>
      </c>
      <c r="C562" s="96" t="s">
        <v>15</v>
      </c>
      <c r="D562" s="41" t="s">
        <v>1219</v>
      </c>
      <c r="E562" s="41" t="s">
        <v>1208</v>
      </c>
      <c r="F562" s="57">
        <v>50000000</v>
      </c>
      <c r="G562" s="16"/>
    </row>
    <row r="563" spans="1:7" s="17" customFormat="1" ht="81">
      <c r="A563" s="12" t="s">
        <v>1254</v>
      </c>
      <c r="B563" s="39" t="s">
        <v>1255</v>
      </c>
      <c r="C563" s="96" t="s">
        <v>15</v>
      </c>
      <c r="D563" s="41" t="s">
        <v>1219</v>
      </c>
      <c r="E563" s="41" t="s">
        <v>1208</v>
      </c>
      <c r="F563" s="57">
        <v>50000000</v>
      </c>
      <c r="G563" s="16"/>
    </row>
    <row r="564" spans="1:7" s="17" customFormat="1" ht="67.5">
      <c r="A564" s="12" t="s">
        <v>1256</v>
      </c>
      <c r="B564" s="39" t="s">
        <v>1257</v>
      </c>
      <c r="C564" s="96" t="s">
        <v>15</v>
      </c>
      <c r="D564" s="41" t="s">
        <v>1219</v>
      </c>
      <c r="E564" s="41" t="s">
        <v>1208</v>
      </c>
      <c r="F564" s="57">
        <v>43000000</v>
      </c>
    </row>
    <row r="565" spans="1:7" s="17" customFormat="1" ht="54">
      <c r="A565" s="18" t="s">
        <v>1258</v>
      </c>
      <c r="B565" s="39" t="s">
        <v>1259</v>
      </c>
      <c r="C565" s="40" t="s">
        <v>15</v>
      </c>
      <c r="D565" s="41" t="s">
        <v>1219</v>
      </c>
      <c r="E565" s="41" t="s">
        <v>1208</v>
      </c>
      <c r="F565" s="57">
        <v>40000000</v>
      </c>
    </row>
    <row r="566" spans="1:7" s="17" customFormat="1" ht="40.5">
      <c r="A566" s="12" t="s">
        <v>1260</v>
      </c>
      <c r="B566" s="39" t="s">
        <v>1261</v>
      </c>
      <c r="C566" s="40" t="s">
        <v>15</v>
      </c>
      <c r="D566" s="41" t="s">
        <v>1219</v>
      </c>
      <c r="E566" s="41" t="s">
        <v>1208</v>
      </c>
      <c r="F566" s="57">
        <v>30000000</v>
      </c>
    </row>
    <row r="567" spans="1:7" s="56" customFormat="1" ht="54">
      <c r="A567" s="12" t="s">
        <v>1262</v>
      </c>
      <c r="B567" s="19" t="s">
        <v>1263</v>
      </c>
      <c r="C567" s="18" t="s">
        <v>15</v>
      </c>
      <c r="D567" s="18" t="s">
        <v>1219</v>
      </c>
      <c r="E567" s="14" t="s">
        <v>1208</v>
      </c>
      <c r="F567" s="20">
        <v>35000000</v>
      </c>
    </row>
    <row r="568" spans="1:7" s="56" customFormat="1" ht="81">
      <c r="A568" s="18" t="s">
        <v>1264</v>
      </c>
      <c r="B568" s="19" t="s">
        <v>1265</v>
      </c>
      <c r="C568" s="18" t="s">
        <v>15</v>
      </c>
      <c r="D568" s="18" t="s">
        <v>1219</v>
      </c>
      <c r="E568" s="14" t="s">
        <v>1208</v>
      </c>
      <c r="F568" s="20">
        <v>28000000</v>
      </c>
    </row>
    <row r="569" spans="1:7" s="56" customFormat="1" ht="54">
      <c r="A569" s="12" t="s">
        <v>1266</v>
      </c>
      <c r="B569" s="19" t="s">
        <v>1267</v>
      </c>
      <c r="C569" s="46" t="s">
        <v>15</v>
      </c>
      <c r="D569" s="12" t="s">
        <v>1219</v>
      </c>
      <c r="E569" s="12" t="s">
        <v>1208</v>
      </c>
      <c r="F569" s="47">
        <v>15000000</v>
      </c>
    </row>
    <row r="570" spans="1:7" s="17" customFormat="1" ht="40.5">
      <c r="A570" s="12" t="s">
        <v>1268</v>
      </c>
      <c r="B570" s="19" t="s">
        <v>1269</v>
      </c>
      <c r="C570" s="46" t="s">
        <v>15</v>
      </c>
      <c r="D570" s="12" t="s">
        <v>1219</v>
      </c>
      <c r="E570" s="12" t="s">
        <v>1208</v>
      </c>
      <c r="F570" s="47">
        <v>30000000</v>
      </c>
      <c r="G570" s="16"/>
    </row>
    <row r="571" spans="1:7" s="17" customFormat="1" ht="54">
      <c r="A571" s="18" t="s">
        <v>1270</v>
      </c>
      <c r="B571" s="65" t="s">
        <v>1271</v>
      </c>
      <c r="C571" s="12" t="s">
        <v>15</v>
      </c>
      <c r="D571" s="12" t="s">
        <v>1219</v>
      </c>
      <c r="E571" s="12" t="s">
        <v>1208</v>
      </c>
      <c r="F571" s="52">
        <v>11000000</v>
      </c>
      <c r="G571" s="16"/>
    </row>
    <row r="572" spans="1:7" s="17" customFormat="1" ht="54">
      <c r="A572" s="12" t="s">
        <v>1272</v>
      </c>
      <c r="B572" s="65" t="s">
        <v>1273</v>
      </c>
      <c r="C572" s="12" t="s">
        <v>15</v>
      </c>
      <c r="D572" s="12" t="s">
        <v>1219</v>
      </c>
      <c r="E572" s="12" t="s">
        <v>1208</v>
      </c>
      <c r="F572" s="52">
        <v>10000000</v>
      </c>
      <c r="G572" s="16"/>
    </row>
    <row r="573" spans="1:7" s="17" customFormat="1" ht="40.5">
      <c r="A573" s="12" t="s">
        <v>1274</v>
      </c>
      <c r="B573" s="19" t="s">
        <v>1275</v>
      </c>
      <c r="C573" s="46" t="s">
        <v>15</v>
      </c>
      <c r="D573" s="12" t="s">
        <v>1219</v>
      </c>
      <c r="E573" s="12" t="s">
        <v>1208</v>
      </c>
      <c r="F573" s="47">
        <v>50000000</v>
      </c>
      <c r="G573" s="16"/>
    </row>
    <row r="574" spans="1:7" s="17" customFormat="1" ht="40.5">
      <c r="A574" s="18" t="s">
        <v>1276</v>
      </c>
      <c r="B574" s="19" t="s">
        <v>1275</v>
      </c>
      <c r="C574" s="46" t="s">
        <v>15</v>
      </c>
      <c r="D574" s="12" t="s">
        <v>1219</v>
      </c>
      <c r="E574" s="12" t="s">
        <v>1208</v>
      </c>
      <c r="F574" s="47">
        <v>50000000</v>
      </c>
      <c r="G574" s="16"/>
    </row>
    <row r="575" spans="1:7" s="17" customFormat="1" ht="40.5">
      <c r="A575" s="12" t="s">
        <v>1277</v>
      </c>
      <c r="B575" s="19" t="s">
        <v>1278</v>
      </c>
      <c r="C575" s="46" t="s">
        <v>15</v>
      </c>
      <c r="D575" s="12" t="s">
        <v>1219</v>
      </c>
      <c r="E575" s="12" t="s">
        <v>1208</v>
      </c>
      <c r="F575" s="47">
        <v>13000000</v>
      </c>
      <c r="G575" s="16"/>
    </row>
    <row r="576" spans="1:7" s="17" customFormat="1" ht="54">
      <c r="A576" s="12" t="s">
        <v>1279</v>
      </c>
      <c r="B576" s="19" t="s">
        <v>1280</v>
      </c>
      <c r="C576" s="46" t="s">
        <v>15</v>
      </c>
      <c r="D576" s="12" t="s">
        <v>1219</v>
      </c>
      <c r="E576" s="12" t="s">
        <v>1208</v>
      </c>
      <c r="F576" s="47">
        <v>42000000</v>
      </c>
      <c r="G576" s="16"/>
    </row>
    <row r="577" spans="1:7" s="17" customFormat="1" ht="40.5">
      <c r="A577" s="18" t="s">
        <v>1281</v>
      </c>
      <c r="B577" s="19" t="s">
        <v>1282</v>
      </c>
      <c r="C577" s="46" t="s">
        <v>15</v>
      </c>
      <c r="D577" s="12" t="s">
        <v>1219</v>
      </c>
      <c r="E577" s="12" t="s">
        <v>1208</v>
      </c>
      <c r="F577" s="47">
        <v>50000000</v>
      </c>
      <c r="G577" s="16"/>
    </row>
    <row r="578" spans="1:7" s="17" customFormat="1" ht="40.5">
      <c r="A578" s="12" t="s">
        <v>1283</v>
      </c>
      <c r="B578" s="19" t="s">
        <v>1284</v>
      </c>
      <c r="C578" s="46" t="s">
        <v>15</v>
      </c>
      <c r="D578" s="12" t="s">
        <v>1219</v>
      </c>
      <c r="E578" s="12" t="s">
        <v>1208</v>
      </c>
      <c r="F578" s="47">
        <v>50000000</v>
      </c>
      <c r="G578" s="16"/>
    </row>
    <row r="579" spans="1:7" s="17" customFormat="1" ht="40.5">
      <c r="A579" s="12" t="s">
        <v>1285</v>
      </c>
      <c r="B579" s="19" t="s">
        <v>1286</v>
      </c>
      <c r="C579" s="46" t="s">
        <v>15</v>
      </c>
      <c r="D579" s="12" t="s">
        <v>1219</v>
      </c>
      <c r="E579" s="12" t="s">
        <v>1208</v>
      </c>
      <c r="F579" s="47">
        <v>50000000</v>
      </c>
      <c r="G579" s="16"/>
    </row>
    <row r="580" spans="1:7" s="17" customFormat="1" ht="40.5">
      <c r="A580" s="18" t="s">
        <v>1287</v>
      </c>
      <c r="B580" s="19" t="s">
        <v>1288</v>
      </c>
      <c r="C580" s="47" t="s">
        <v>15</v>
      </c>
      <c r="D580" s="12" t="s">
        <v>1219</v>
      </c>
      <c r="E580" s="12" t="s">
        <v>1208</v>
      </c>
      <c r="F580" s="47">
        <v>63000000</v>
      </c>
      <c r="G580" s="16"/>
    </row>
    <row r="581" spans="1:7" s="17" customFormat="1" ht="54">
      <c r="A581" s="12" t="s">
        <v>1289</v>
      </c>
      <c r="B581" s="19" t="s">
        <v>1290</v>
      </c>
      <c r="C581" s="46" t="s">
        <v>159</v>
      </c>
      <c r="D581" s="12" t="s">
        <v>1219</v>
      </c>
      <c r="E581" s="12" t="s">
        <v>1208</v>
      </c>
      <c r="F581" s="47">
        <v>19000000</v>
      </c>
      <c r="G581" s="16"/>
    </row>
    <row r="582" spans="1:7" s="17" customFormat="1" ht="67.5">
      <c r="A582" s="12" t="s">
        <v>1291</v>
      </c>
      <c r="B582" s="19" t="s">
        <v>1292</v>
      </c>
      <c r="C582" s="46" t="s">
        <v>15</v>
      </c>
      <c r="D582" s="12" t="s">
        <v>1219</v>
      </c>
      <c r="E582" s="12" t="s">
        <v>1208</v>
      </c>
      <c r="F582" s="47">
        <v>10000000</v>
      </c>
      <c r="G582" s="16"/>
    </row>
    <row r="583" spans="1:7" s="17" customFormat="1" ht="54">
      <c r="A583" s="18" t="s">
        <v>1293</v>
      </c>
      <c r="B583" s="19" t="s">
        <v>1294</v>
      </c>
      <c r="C583" s="46" t="s">
        <v>15</v>
      </c>
      <c r="D583" s="12" t="s">
        <v>1219</v>
      </c>
      <c r="E583" s="12" t="s">
        <v>1208</v>
      </c>
      <c r="F583" s="47">
        <v>10000000</v>
      </c>
      <c r="G583" s="16"/>
    </row>
    <row r="584" spans="1:7" s="17" customFormat="1" ht="54">
      <c r="A584" s="12" t="s">
        <v>1295</v>
      </c>
      <c r="B584" s="19" t="s">
        <v>1296</v>
      </c>
      <c r="C584" s="46" t="s">
        <v>15</v>
      </c>
      <c r="D584" s="12" t="s">
        <v>1219</v>
      </c>
      <c r="E584" s="12" t="s">
        <v>1208</v>
      </c>
      <c r="F584" s="47">
        <v>10000000</v>
      </c>
      <c r="G584" s="16"/>
    </row>
    <row r="585" spans="1:7" s="17" customFormat="1" ht="54">
      <c r="A585" s="12" t="s">
        <v>1297</v>
      </c>
      <c r="B585" s="19" t="s">
        <v>1298</v>
      </c>
      <c r="C585" s="46" t="s">
        <v>15</v>
      </c>
      <c r="D585" s="12" t="s">
        <v>1219</v>
      </c>
      <c r="E585" s="12" t="s">
        <v>1208</v>
      </c>
      <c r="F585" s="47">
        <v>3000000</v>
      </c>
      <c r="G585" s="16"/>
    </row>
    <row r="586" spans="1:7" s="17" customFormat="1" ht="40.5">
      <c r="A586" s="18" t="s">
        <v>1299</v>
      </c>
      <c r="B586" s="19" t="s">
        <v>1300</v>
      </c>
      <c r="C586" s="46" t="s">
        <v>15</v>
      </c>
      <c r="D586" s="12" t="s">
        <v>1219</v>
      </c>
      <c r="E586" s="12" t="s">
        <v>1208</v>
      </c>
      <c r="F586" s="47">
        <v>33000000</v>
      </c>
      <c r="G586" s="16"/>
    </row>
    <row r="587" spans="1:7" s="17" customFormat="1" ht="54">
      <c r="A587" s="12" t="s">
        <v>1301</v>
      </c>
      <c r="B587" s="19" t="s">
        <v>1302</v>
      </c>
      <c r="C587" s="46" t="s">
        <v>15</v>
      </c>
      <c r="D587" s="12" t="s">
        <v>1219</v>
      </c>
      <c r="E587" s="12" t="s">
        <v>1208</v>
      </c>
      <c r="F587" s="47">
        <v>50000000</v>
      </c>
      <c r="G587" s="16"/>
    </row>
    <row r="588" spans="1:7" s="17" customFormat="1" ht="54">
      <c r="A588" s="12" t="s">
        <v>1303</v>
      </c>
      <c r="B588" s="19" t="s">
        <v>1304</v>
      </c>
      <c r="C588" s="46" t="s">
        <v>15</v>
      </c>
      <c r="D588" s="12" t="s">
        <v>1219</v>
      </c>
      <c r="E588" s="12" t="s">
        <v>1208</v>
      </c>
      <c r="F588" s="47">
        <v>13000000</v>
      </c>
      <c r="G588" s="16"/>
    </row>
    <row r="589" spans="1:7" s="17" customFormat="1" ht="67.5">
      <c r="A589" s="18" t="s">
        <v>1305</v>
      </c>
      <c r="B589" s="19" t="s">
        <v>1306</v>
      </c>
      <c r="C589" s="47" t="s">
        <v>15</v>
      </c>
      <c r="D589" s="12" t="s">
        <v>1219</v>
      </c>
      <c r="E589" s="12" t="s">
        <v>1208</v>
      </c>
      <c r="F589" s="47">
        <v>40000000</v>
      </c>
    </row>
    <row r="590" spans="1:7" s="17" customFormat="1" ht="40.5">
      <c r="A590" s="12" t="s">
        <v>1307</v>
      </c>
      <c r="B590" s="31" t="s">
        <v>1308</v>
      </c>
      <c r="C590" s="46" t="s">
        <v>15</v>
      </c>
      <c r="D590" s="12" t="s">
        <v>1219</v>
      </c>
      <c r="E590" s="12" t="s">
        <v>1208</v>
      </c>
      <c r="F590" s="67">
        <v>20000000</v>
      </c>
    </row>
    <row r="591" spans="1:7" s="17" customFormat="1" ht="40.5">
      <c r="A591" s="12" t="s">
        <v>1309</v>
      </c>
      <c r="B591" s="31" t="s">
        <v>1310</v>
      </c>
      <c r="C591" s="46" t="s">
        <v>15</v>
      </c>
      <c r="D591" s="12" t="s">
        <v>1219</v>
      </c>
      <c r="E591" s="12" t="s">
        <v>1208</v>
      </c>
      <c r="F591" s="67">
        <v>19000000</v>
      </c>
    </row>
    <row r="592" spans="1:7" s="17" customFormat="1" ht="40.5">
      <c r="A592" s="18" t="s">
        <v>1311</v>
      </c>
      <c r="B592" s="31" t="s">
        <v>1312</v>
      </c>
      <c r="C592" s="46" t="s">
        <v>15</v>
      </c>
      <c r="D592" s="12" t="s">
        <v>1219</v>
      </c>
      <c r="E592" s="12" t="s">
        <v>1208</v>
      </c>
      <c r="F592" s="67">
        <v>12616883</v>
      </c>
    </row>
    <row r="593" spans="1:8" s="17" customFormat="1" ht="27">
      <c r="A593" s="12" t="s">
        <v>1313</v>
      </c>
      <c r="B593" s="31" t="s">
        <v>877</v>
      </c>
      <c r="C593" s="12" t="s">
        <v>15</v>
      </c>
      <c r="D593" s="12" t="s">
        <v>1219</v>
      </c>
      <c r="E593" s="12" t="s">
        <v>1208</v>
      </c>
      <c r="F593" s="67">
        <v>23000000</v>
      </c>
    </row>
    <row r="594" spans="1:8" s="17" customFormat="1" ht="27">
      <c r="A594" s="12" t="s">
        <v>1314</v>
      </c>
      <c r="B594" s="31" t="s">
        <v>877</v>
      </c>
      <c r="C594" s="12" t="s">
        <v>15</v>
      </c>
      <c r="D594" s="12" t="s">
        <v>1219</v>
      </c>
      <c r="E594" s="12" t="s">
        <v>1208</v>
      </c>
      <c r="F594" s="67">
        <v>25808441.5</v>
      </c>
    </row>
    <row r="595" spans="1:8" s="17" customFormat="1" ht="27">
      <c r="A595" s="18" t="s">
        <v>1315</v>
      </c>
      <c r="B595" s="31" t="s">
        <v>1316</v>
      </c>
      <c r="C595" s="12" t="s">
        <v>15</v>
      </c>
      <c r="D595" s="12" t="s">
        <v>1219</v>
      </c>
      <c r="E595" s="12" t="s">
        <v>1208</v>
      </c>
      <c r="F595" s="67">
        <v>38616883</v>
      </c>
    </row>
    <row r="596" spans="1:8" s="17" customFormat="1" ht="27">
      <c r="A596" s="12" t="s">
        <v>1317</v>
      </c>
      <c r="B596" s="31" t="s">
        <v>1318</v>
      </c>
      <c r="C596" s="12" t="s">
        <v>15</v>
      </c>
      <c r="D596" s="12" t="s">
        <v>1219</v>
      </c>
      <c r="E596" s="12" t="s">
        <v>1208</v>
      </c>
      <c r="F596" s="67">
        <v>13000000</v>
      </c>
    </row>
    <row r="597" spans="1:8" s="17" customFormat="1" ht="54">
      <c r="A597" s="12" t="s">
        <v>1319</v>
      </c>
      <c r="B597" s="31" t="s">
        <v>1320</v>
      </c>
      <c r="C597" s="12" t="s">
        <v>15</v>
      </c>
      <c r="D597" s="12" t="s">
        <v>1219</v>
      </c>
      <c r="E597" s="12" t="s">
        <v>1208</v>
      </c>
      <c r="F597" s="66">
        <v>20000000</v>
      </c>
    </row>
    <row r="598" spans="1:8" s="17" customFormat="1" ht="40.5">
      <c r="A598" s="18" t="s">
        <v>1321</v>
      </c>
      <c r="B598" s="13" t="s">
        <v>1322</v>
      </c>
      <c r="C598" s="12" t="s">
        <v>15</v>
      </c>
      <c r="D598" s="12" t="s">
        <v>1219</v>
      </c>
      <c r="E598" s="12" t="s">
        <v>1208</v>
      </c>
      <c r="F598" s="15">
        <v>20000000</v>
      </c>
    </row>
    <row r="599" spans="1:8" s="17" customFormat="1" ht="54">
      <c r="A599" s="12" t="s">
        <v>1323</v>
      </c>
      <c r="B599" s="13" t="s">
        <v>1324</v>
      </c>
      <c r="C599" s="12" t="s">
        <v>15</v>
      </c>
      <c r="D599" s="12" t="s">
        <v>1219</v>
      </c>
      <c r="E599" s="12" t="s">
        <v>1208</v>
      </c>
      <c r="F599" s="15">
        <v>50000000</v>
      </c>
    </row>
    <row r="600" spans="1:8" s="17" customFormat="1" ht="54">
      <c r="A600" s="12" t="s">
        <v>1325</v>
      </c>
      <c r="B600" s="39" t="s">
        <v>1326</v>
      </c>
      <c r="C600" s="43" t="s">
        <v>15</v>
      </c>
      <c r="D600" s="41" t="s">
        <v>1219</v>
      </c>
      <c r="E600" s="41" t="s">
        <v>1208</v>
      </c>
      <c r="F600" s="44">
        <v>40000000</v>
      </c>
      <c r="G600" s="16"/>
      <c r="H600" s="16"/>
    </row>
    <row r="601" spans="1:8" s="17" customFormat="1" ht="40.5">
      <c r="A601" s="18" t="s">
        <v>1327</v>
      </c>
      <c r="B601" s="39" t="s">
        <v>1328</v>
      </c>
      <c r="C601" s="43" t="s">
        <v>15</v>
      </c>
      <c r="D601" s="41" t="s">
        <v>1219</v>
      </c>
      <c r="E601" s="41" t="s">
        <v>1208</v>
      </c>
      <c r="F601" s="44">
        <v>20000000</v>
      </c>
    </row>
    <row r="602" spans="1:8" s="17" customFormat="1" ht="40.5">
      <c r="A602" s="12" t="s">
        <v>1329</v>
      </c>
      <c r="B602" s="39" t="s">
        <v>1330</v>
      </c>
      <c r="C602" s="43" t="s">
        <v>15</v>
      </c>
      <c r="D602" s="41" t="s">
        <v>1219</v>
      </c>
      <c r="E602" s="41" t="s">
        <v>1208</v>
      </c>
      <c r="F602" s="44">
        <v>15000000</v>
      </c>
    </row>
    <row r="603" spans="1:8" s="17" customFormat="1" ht="40.5">
      <c r="A603" s="12" t="s">
        <v>1331</v>
      </c>
      <c r="B603" s="39" t="s">
        <v>1332</v>
      </c>
      <c r="C603" s="43" t="s">
        <v>15</v>
      </c>
      <c r="D603" s="41" t="s">
        <v>1219</v>
      </c>
      <c r="E603" s="41" t="s">
        <v>1208</v>
      </c>
      <c r="F603" s="44">
        <v>15000000</v>
      </c>
    </row>
    <row r="604" spans="1:8" s="17" customFormat="1" ht="40.5">
      <c r="A604" s="18" t="s">
        <v>1333</v>
      </c>
      <c r="B604" s="39" t="s">
        <v>1334</v>
      </c>
      <c r="C604" s="43" t="s">
        <v>15</v>
      </c>
      <c r="D604" s="41" t="s">
        <v>1219</v>
      </c>
      <c r="E604" s="41" t="s">
        <v>1208</v>
      </c>
      <c r="F604" s="44">
        <v>20000000</v>
      </c>
    </row>
    <row r="605" spans="1:8" s="17" customFormat="1" ht="40.5">
      <c r="A605" s="12" t="s">
        <v>1335</v>
      </c>
      <c r="B605" s="39" t="s">
        <v>1336</v>
      </c>
      <c r="C605" s="43" t="s">
        <v>15</v>
      </c>
      <c r="D605" s="41" t="s">
        <v>1219</v>
      </c>
      <c r="E605" s="41" t="s">
        <v>1208</v>
      </c>
      <c r="F605" s="44">
        <v>30000000</v>
      </c>
    </row>
    <row r="606" spans="1:8" s="17" customFormat="1" ht="67.5">
      <c r="A606" s="12" t="s">
        <v>1337</v>
      </c>
      <c r="B606" s="39" t="s">
        <v>1338</v>
      </c>
      <c r="C606" s="41"/>
      <c r="D606" s="41" t="s">
        <v>1219</v>
      </c>
      <c r="E606" s="41" t="s">
        <v>1208</v>
      </c>
      <c r="F606" s="88">
        <v>30000000</v>
      </c>
    </row>
    <row r="607" spans="1:8" s="17" customFormat="1" ht="54">
      <c r="A607" s="18" t="s">
        <v>1339</v>
      </c>
      <c r="B607" s="21" t="s">
        <v>1340</v>
      </c>
      <c r="C607" s="22"/>
      <c r="D607" s="22" t="s">
        <v>1341</v>
      </c>
      <c r="E607" s="22" t="s">
        <v>1208</v>
      </c>
      <c r="F607" s="24">
        <v>50000000</v>
      </c>
    </row>
    <row r="608" spans="1:8" s="17" customFormat="1" ht="67.5">
      <c r="A608" s="12" t="s">
        <v>1342</v>
      </c>
      <c r="B608" s="21" t="s">
        <v>1343</v>
      </c>
      <c r="C608" s="22" t="s">
        <v>15</v>
      </c>
      <c r="D608" s="22" t="s">
        <v>1341</v>
      </c>
      <c r="E608" s="22" t="s">
        <v>1208</v>
      </c>
      <c r="F608" s="24">
        <v>35000000</v>
      </c>
    </row>
    <row r="609" spans="1:8" s="17" customFormat="1" ht="40.5">
      <c r="A609" s="12" t="s">
        <v>1344</v>
      </c>
      <c r="B609" s="21" t="s">
        <v>1345</v>
      </c>
      <c r="C609" s="22" t="s">
        <v>15</v>
      </c>
      <c r="D609" s="22" t="s">
        <v>1341</v>
      </c>
      <c r="E609" s="22" t="s">
        <v>1208</v>
      </c>
      <c r="F609" s="24">
        <v>40000000</v>
      </c>
    </row>
    <row r="610" spans="1:8" s="17" customFormat="1" ht="40.5">
      <c r="A610" s="18" t="s">
        <v>1346</v>
      </c>
      <c r="B610" s="21" t="s">
        <v>1347</v>
      </c>
      <c r="C610" s="22" t="s">
        <v>15</v>
      </c>
      <c r="D610" s="22" t="s">
        <v>1341</v>
      </c>
      <c r="E610" s="22" t="s">
        <v>1208</v>
      </c>
      <c r="F610" s="24">
        <v>41000000</v>
      </c>
    </row>
    <row r="611" spans="1:8" s="17" customFormat="1" ht="67.5">
      <c r="A611" s="12" t="s">
        <v>1348</v>
      </c>
      <c r="B611" s="21" t="s">
        <v>1349</v>
      </c>
      <c r="C611" s="22" t="s">
        <v>15</v>
      </c>
      <c r="D611" s="22" t="s">
        <v>1341</v>
      </c>
      <c r="E611" s="22" t="s">
        <v>1208</v>
      </c>
      <c r="F611" s="24">
        <v>40000000</v>
      </c>
    </row>
    <row r="612" spans="1:8" s="17" customFormat="1" ht="54">
      <c r="A612" s="12" t="s">
        <v>1350</v>
      </c>
      <c r="B612" s="21" t="s">
        <v>1351</v>
      </c>
      <c r="C612" s="22"/>
      <c r="D612" s="22" t="s">
        <v>1341</v>
      </c>
      <c r="E612" s="22" t="s">
        <v>1208</v>
      </c>
      <c r="F612" s="24">
        <v>50000000</v>
      </c>
    </row>
    <row r="613" spans="1:8" s="17" customFormat="1" ht="81">
      <c r="A613" s="18" t="s">
        <v>1352</v>
      </c>
      <c r="B613" s="48" t="s">
        <v>1353</v>
      </c>
      <c r="C613" s="49" t="s">
        <v>15</v>
      </c>
      <c r="D613" s="50" t="s">
        <v>1341</v>
      </c>
      <c r="E613" s="50" t="s">
        <v>1208</v>
      </c>
      <c r="F613" s="58">
        <v>28000000</v>
      </c>
      <c r="G613" s="16"/>
      <c r="H613" s="16"/>
    </row>
    <row r="614" spans="1:8" s="17" customFormat="1" ht="54">
      <c r="A614" s="12" t="s">
        <v>1354</v>
      </c>
      <c r="B614" s="39" t="s">
        <v>1355</v>
      </c>
      <c r="C614" s="40" t="s">
        <v>15</v>
      </c>
      <c r="D614" s="41" t="s">
        <v>1341</v>
      </c>
      <c r="E614" s="41" t="s">
        <v>1208</v>
      </c>
      <c r="F614" s="57">
        <v>50000000</v>
      </c>
    </row>
    <row r="615" spans="1:8" s="97" customFormat="1" ht="67.5">
      <c r="A615" s="12" t="s">
        <v>1356</v>
      </c>
      <c r="B615" s="39" t="s">
        <v>1357</v>
      </c>
      <c r="C615" s="40" t="s">
        <v>15</v>
      </c>
      <c r="D615" s="41" t="s">
        <v>1341</v>
      </c>
      <c r="E615" s="41" t="s">
        <v>1208</v>
      </c>
      <c r="F615" s="57">
        <v>50000000</v>
      </c>
    </row>
    <row r="616" spans="1:8" s="17" customFormat="1" ht="67.5">
      <c r="A616" s="18" t="s">
        <v>1358</v>
      </c>
      <c r="B616" s="39" t="s">
        <v>1359</v>
      </c>
      <c r="C616" s="40" t="s">
        <v>15</v>
      </c>
      <c r="D616" s="41" t="s">
        <v>1341</v>
      </c>
      <c r="E616" s="41" t="s">
        <v>1208</v>
      </c>
      <c r="F616" s="57">
        <v>20000000</v>
      </c>
    </row>
    <row r="617" spans="1:8" s="17" customFormat="1" ht="54">
      <c r="A617" s="12" t="s">
        <v>1360</v>
      </c>
      <c r="B617" s="39" t="s">
        <v>1361</v>
      </c>
      <c r="C617" s="40" t="s">
        <v>15</v>
      </c>
      <c r="D617" s="41" t="s">
        <v>1341</v>
      </c>
      <c r="E617" s="41" t="s">
        <v>1208</v>
      </c>
      <c r="F617" s="57">
        <v>25000000</v>
      </c>
    </row>
    <row r="618" spans="1:8" s="17" customFormat="1" ht="54">
      <c r="A618" s="12" t="s">
        <v>1362</v>
      </c>
      <c r="B618" s="39" t="s">
        <v>1363</v>
      </c>
      <c r="C618" s="40" t="s">
        <v>15</v>
      </c>
      <c r="D618" s="41" t="s">
        <v>1341</v>
      </c>
      <c r="E618" s="41" t="s">
        <v>1208</v>
      </c>
      <c r="F618" s="57">
        <v>30000000</v>
      </c>
    </row>
    <row r="619" spans="1:8" s="17" customFormat="1" ht="40.5">
      <c r="A619" s="18" t="s">
        <v>1364</v>
      </c>
      <c r="B619" s="19" t="s">
        <v>1365</v>
      </c>
      <c r="C619" s="61" t="s">
        <v>15</v>
      </c>
      <c r="D619" s="61" t="s">
        <v>1341</v>
      </c>
      <c r="E619" s="62" t="s">
        <v>1208</v>
      </c>
      <c r="F619" s="63">
        <v>30000000</v>
      </c>
    </row>
    <row r="620" spans="1:8" s="17" customFormat="1" ht="81">
      <c r="A620" s="12" t="s">
        <v>1366</v>
      </c>
      <c r="B620" s="31" t="s">
        <v>1367</v>
      </c>
      <c r="C620" s="46" t="s">
        <v>15</v>
      </c>
      <c r="D620" s="12" t="s">
        <v>1341</v>
      </c>
      <c r="E620" s="12" t="s">
        <v>1208</v>
      </c>
      <c r="F620" s="67">
        <v>25000000</v>
      </c>
    </row>
    <row r="621" spans="1:8" s="17" customFormat="1" ht="94.5">
      <c r="A621" s="12" t="s">
        <v>1368</v>
      </c>
      <c r="B621" s="31" t="s">
        <v>1369</v>
      </c>
      <c r="C621" s="12" t="s">
        <v>15</v>
      </c>
      <c r="D621" s="12" t="s">
        <v>1341</v>
      </c>
      <c r="E621" s="12" t="s">
        <v>1208</v>
      </c>
      <c r="F621" s="67">
        <v>30000000</v>
      </c>
    </row>
    <row r="622" spans="1:8" s="17" customFormat="1" ht="54">
      <c r="A622" s="18" t="s">
        <v>1370</v>
      </c>
      <c r="B622" s="19" t="s">
        <v>1371</v>
      </c>
      <c r="C622" s="18" t="s">
        <v>15</v>
      </c>
      <c r="D622" s="18" t="s">
        <v>1372</v>
      </c>
      <c r="E622" s="14" t="s">
        <v>1208</v>
      </c>
      <c r="F622" s="20">
        <v>56500000</v>
      </c>
    </row>
    <row r="623" spans="1:8" s="17" customFormat="1" ht="54">
      <c r="A623" s="12" t="s">
        <v>1373</v>
      </c>
      <c r="B623" s="19" t="s">
        <v>1374</v>
      </c>
      <c r="C623" s="18" t="s">
        <v>15</v>
      </c>
      <c r="D623" s="18" t="s">
        <v>1372</v>
      </c>
      <c r="E623" s="14" t="s">
        <v>1208</v>
      </c>
      <c r="F623" s="20">
        <v>56500000</v>
      </c>
    </row>
    <row r="624" spans="1:8" s="17" customFormat="1" ht="81">
      <c r="A624" s="12" t="s">
        <v>1375</v>
      </c>
      <c r="B624" s="19" t="s">
        <v>1376</v>
      </c>
      <c r="C624" s="18" t="s">
        <v>15</v>
      </c>
      <c r="D624" s="18" t="s">
        <v>1372</v>
      </c>
      <c r="E624" s="14" t="s">
        <v>1208</v>
      </c>
      <c r="F624" s="20">
        <v>56500000</v>
      </c>
    </row>
    <row r="625" spans="1:7" s="17" customFormat="1" ht="67.5">
      <c r="A625" s="18" t="s">
        <v>1377</v>
      </c>
      <c r="B625" s="19" t="s">
        <v>1378</v>
      </c>
      <c r="C625" s="18" t="s">
        <v>15</v>
      </c>
      <c r="D625" s="18" t="s">
        <v>1372</v>
      </c>
      <c r="E625" s="14" t="s">
        <v>1208</v>
      </c>
      <c r="F625" s="20">
        <v>56500000</v>
      </c>
    </row>
    <row r="626" spans="1:7" s="17" customFormat="1" ht="54">
      <c r="A626" s="12" t="s">
        <v>1379</v>
      </c>
      <c r="B626" s="19" t="s">
        <v>1380</v>
      </c>
      <c r="C626" s="18" t="s">
        <v>15</v>
      </c>
      <c r="D626" s="18" t="s">
        <v>1372</v>
      </c>
      <c r="E626" s="14" t="s">
        <v>1208</v>
      </c>
      <c r="F626" s="20">
        <v>55000000</v>
      </c>
    </row>
    <row r="627" spans="1:7" s="17" customFormat="1" ht="67.5">
      <c r="A627" s="12" t="s">
        <v>1381</v>
      </c>
      <c r="B627" s="19" t="s">
        <v>1382</v>
      </c>
      <c r="C627" s="18" t="s">
        <v>15</v>
      </c>
      <c r="D627" s="18" t="s">
        <v>1372</v>
      </c>
      <c r="E627" s="14" t="s">
        <v>1208</v>
      </c>
      <c r="F627" s="20">
        <v>58000000</v>
      </c>
    </row>
    <row r="628" spans="1:7" s="30" customFormat="1" ht="54">
      <c r="A628" s="18" t="s">
        <v>1383</v>
      </c>
      <c r="B628" s="19" t="s">
        <v>1384</v>
      </c>
      <c r="C628" s="18" t="s">
        <v>15</v>
      </c>
      <c r="D628" s="18" t="s">
        <v>1372</v>
      </c>
      <c r="E628" s="14" t="s">
        <v>1208</v>
      </c>
      <c r="F628" s="20">
        <v>50000000</v>
      </c>
    </row>
    <row r="629" spans="1:7" s="30" customFormat="1" ht="54">
      <c r="A629" s="12" t="s">
        <v>1385</v>
      </c>
      <c r="B629" s="65" t="s">
        <v>1271</v>
      </c>
      <c r="C629" s="12" t="s">
        <v>15</v>
      </c>
      <c r="D629" s="12" t="s">
        <v>1372</v>
      </c>
      <c r="E629" s="12" t="s">
        <v>1208</v>
      </c>
      <c r="F629" s="52">
        <v>36750000</v>
      </c>
    </row>
    <row r="630" spans="1:7" s="30" customFormat="1" ht="81">
      <c r="A630" s="12" t="s">
        <v>1386</v>
      </c>
      <c r="B630" s="19" t="s">
        <v>1387</v>
      </c>
      <c r="C630" s="14"/>
      <c r="D630" s="14" t="s">
        <v>1372</v>
      </c>
      <c r="E630" s="14" t="s">
        <v>1208</v>
      </c>
      <c r="F630" s="20">
        <v>20000000</v>
      </c>
    </row>
    <row r="631" spans="1:7" s="30" customFormat="1" ht="54">
      <c r="A631" s="18" t="s">
        <v>1388</v>
      </c>
      <c r="B631" s="19" t="s">
        <v>1389</v>
      </c>
      <c r="C631" s="46" t="s">
        <v>15</v>
      </c>
      <c r="D631" s="12" t="s">
        <v>1390</v>
      </c>
      <c r="E631" s="12" t="s">
        <v>1391</v>
      </c>
      <c r="F631" s="47">
        <v>40000000</v>
      </c>
    </row>
    <row r="632" spans="1:7" s="30" customFormat="1" ht="40.5">
      <c r="A632" s="12" t="s">
        <v>1392</v>
      </c>
      <c r="B632" s="19" t="s">
        <v>1393</v>
      </c>
      <c r="C632" s="46" t="s">
        <v>15</v>
      </c>
      <c r="D632" s="12" t="s">
        <v>1390</v>
      </c>
      <c r="E632" s="12" t="s">
        <v>1391</v>
      </c>
      <c r="F632" s="47">
        <v>15000000</v>
      </c>
    </row>
    <row r="633" spans="1:7" s="30" customFormat="1" ht="40.5">
      <c r="A633" s="12" t="s">
        <v>1394</v>
      </c>
      <c r="B633" s="19" t="s">
        <v>1395</v>
      </c>
      <c r="C633" s="46" t="s">
        <v>15</v>
      </c>
      <c r="D633" s="12" t="s">
        <v>1390</v>
      </c>
      <c r="E633" s="12" t="s">
        <v>1391</v>
      </c>
      <c r="F633" s="47">
        <v>10000000</v>
      </c>
    </row>
    <row r="634" spans="1:7" s="30" customFormat="1" ht="40.5">
      <c r="A634" s="18" t="s">
        <v>1396</v>
      </c>
      <c r="B634" s="39" t="s">
        <v>1397</v>
      </c>
      <c r="C634" s="40" t="s">
        <v>15</v>
      </c>
      <c r="D634" s="41" t="s">
        <v>1398</v>
      </c>
      <c r="E634" s="41" t="s">
        <v>1391</v>
      </c>
      <c r="F634" s="57">
        <v>28000000</v>
      </c>
    </row>
    <row r="635" spans="1:7" s="30" customFormat="1" ht="81">
      <c r="A635" s="12" t="s">
        <v>1399</v>
      </c>
      <c r="B635" s="21" t="s">
        <v>1400</v>
      </c>
      <c r="C635" s="22"/>
      <c r="D635" s="22" t="s">
        <v>1401</v>
      </c>
      <c r="E635" s="22" t="s">
        <v>1391</v>
      </c>
      <c r="F635" s="24">
        <v>70000000</v>
      </c>
    </row>
    <row r="636" spans="1:7" s="30" customFormat="1" ht="40.5">
      <c r="A636" s="12" t="s">
        <v>1402</v>
      </c>
      <c r="B636" s="21" t="s">
        <v>1403</v>
      </c>
      <c r="C636" s="22"/>
      <c r="D636" s="22" t="s">
        <v>1401</v>
      </c>
      <c r="E636" s="22" t="s">
        <v>1391</v>
      </c>
      <c r="F636" s="24">
        <v>35000000</v>
      </c>
    </row>
    <row r="637" spans="1:7" s="30" customFormat="1" ht="67.5">
      <c r="A637" s="18" t="s">
        <v>1404</v>
      </c>
      <c r="B637" s="21" t="s">
        <v>1405</v>
      </c>
      <c r="C637" s="22"/>
      <c r="D637" s="22" t="s">
        <v>1401</v>
      </c>
      <c r="E637" s="59" t="s">
        <v>1391</v>
      </c>
      <c r="F637" s="24">
        <v>70000000</v>
      </c>
    </row>
    <row r="638" spans="1:7" s="30" customFormat="1" ht="54">
      <c r="A638" s="12" t="s">
        <v>1406</v>
      </c>
      <c r="B638" s="21" t="s">
        <v>1407</v>
      </c>
      <c r="C638" s="22"/>
      <c r="D638" s="22" t="s">
        <v>1401</v>
      </c>
      <c r="E638" s="22" t="s">
        <v>1391</v>
      </c>
      <c r="F638" s="24">
        <v>20000000</v>
      </c>
    </row>
    <row r="639" spans="1:7" s="30" customFormat="1" ht="54">
      <c r="A639" s="12" t="s">
        <v>1408</v>
      </c>
      <c r="B639" s="26" t="s">
        <v>1409</v>
      </c>
      <c r="C639" s="27"/>
      <c r="D639" s="27" t="s">
        <v>1401</v>
      </c>
      <c r="E639" s="28" t="s">
        <v>1391</v>
      </c>
      <c r="F639" s="29">
        <v>140000000</v>
      </c>
    </row>
    <row r="640" spans="1:7" s="17" customFormat="1" ht="40.5">
      <c r="A640" s="18" t="s">
        <v>1410</v>
      </c>
      <c r="B640" s="26" t="s">
        <v>1411</v>
      </c>
      <c r="C640" s="27"/>
      <c r="D640" s="27" t="s">
        <v>1401</v>
      </c>
      <c r="E640" s="28" t="s">
        <v>1391</v>
      </c>
      <c r="F640" s="29">
        <v>39000000</v>
      </c>
      <c r="G640" s="16"/>
    </row>
    <row r="641" spans="1:7" s="17" customFormat="1" ht="67.5">
      <c r="A641" s="12" t="s">
        <v>1412</v>
      </c>
      <c r="B641" s="26" t="s">
        <v>1413</v>
      </c>
      <c r="C641" s="27"/>
      <c r="D641" s="27" t="s">
        <v>1401</v>
      </c>
      <c r="E641" s="28" t="s">
        <v>1391</v>
      </c>
      <c r="F641" s="29">
        <v>40000000</v>
      </c>
      <c r="G641" s="16"/>
    </row>
    <row r="642" spans="1:7" s="17" customFormat="1" ht="54">
      <c r="A642" s="12" t="s">
        <v>1414</v>
      </c>
      <c r="B642" s="26" t="s">
        <v>1415</v>
      </c>
      <c r="C642" s="27"/>
      <c r="D642" s="27" t="s">
        <v>1401</v>
      </c>
      <c r="E642" s="28" t="s">
        <v>1391</v>
      </c>
      <c r="F642" s="29">
        <v>80000000</v>
      </c>
      <c r="G642" s="16"/>
    </row>
    <row r="643" spans="1:7" s="17" customFormat="1" ht="54">
      <c r="A643" s="18" t="s">
        <v>1416</v>
      </c>
      <c r="B643" s="26" t="s">
        <v>1417</v>
      </c>
      <c r="C643" s="27"/>
      <c r="D643" s="27" t="s">
        <v>1401</v>
      </c>
      <c r="E643" s="28" t="s">
        <v>1391</v>
      </c>
      <c r="F643" s="29">
        <v>30000000</v>
      </c>
      <c r="G643" s="16"/>
    </row>
    <row r="644" spans="1:7" s="17" customFormat="1" ht="40.5">
      <c r="A644" s="12" t="s">
        <v>1418</v>
      </c>
      <c r="B644" s="26" t="s">
        <v>1419</v>
      </c>
      <c r="C644" s="27"/>
      <c r="D644" s="27" t="s">
        <v>1401</v>
      </c>
      <c r="E644" s="28" t="s">
        <v>1391</v>
      </c>
      <c r="F644" s="29">
        <v>40000000</v>
      </c>
      <c r="G644" s="16"/>
    </row>
    <row r="645" spans="1:7" s="17" customFormat="1" ht="67.5">
      <c r="A645" s="12" t="s">
        <v>1420</v>
      </c>
      <c r="B645" s="21" t="s">
        <v>1421</v>
      </c>
      <c r="C645" s="22"/>
      <c r="D645" s="22" t="s">
        <v>1401</v>
      </c>
      <c r="E645" s="22" t="s">
        <v>1391</v>
      </c>
      <c r="F645" s="24">
        <v>40000000</v>
      </c>
      <c r="G645" s="16"/>
    </row>
    <row r="646" spans="1:7" s="17" customFormat="1" ht="40.5">
      <c r="A646" s="18" t="s">
        <v>1422</v>
      </c>
      <c r="B646" s="21" t="s">
        <v>1423</v>
      </c>
      <c r="C646" s="22"/>
      <c r="D646" s="22" t="s">
        <v>1401</v>
      </c>
      <c r="E646" s="22" t="s">
        <v>1391</v>
      </c>
      <c r="F646" s="24">
        <v>30000000</v>
      </c>
      <c r="G646" s="16"/>
    </row>
    <row r="647" spans="1:7" s="17" customFormat="1" ht="40.5">
      <c r="A647" s="12" t="s">
        <v>1424</v>
      </c>
      <c r="B647" s="21" t="s">
        <v>1425</v>
      </c>
      <c r="C647" s="22"/>
      <c r="D647" s="22" t="s">
        <v>1401</v>
      </c>
      <c r="E647" s="22" t="s">
        <v>1391</v>
      </c>
      <c r="F647" s="24">
        <v>70000000</v>
      </c>
      <c r="G647" s="16"/>
    </row>
    <row r="648" spans="1:7" s="17" customFormat="1" ht="40.5">
      <c r="A648" s="12" t="s">
        <v>1426</v>
      </c>
      <c r="B648" s="21" t="s">
        <v>1427</v>
      </c>
      <c r="C648" s="22"/>
      <c r="D648" s="22" t="s">
        <v>1401</v>
      </c>
      <c r="E648" s="22" t="s">
        <v>1391</v>
      </c>
      <c r="F648" s="24">
        <v>40000000</v>
      </c>
      <c r="G648" s="16"/>
    </row>
    <row r="649" spans="1:7" s="17" customFormat="1" ht="54">
      <c r="A649" s="18" t="s">
        <v>1428</v>
      </c>
      <c r="B649" s="21" t="s">
        <v>1429</v>
      </c>
      <c r="C649" s="22"/>
      <c r="D649" s="22" t="s">
        <v>1401</v>
      </c>
      <c r="E649" s="22" t="s">
        <v>1391</v>
      </c>
      <c r="F649" s="24">
        <v>10000000</v>
      </c>
      <c r="G649" s="16"/>
    </row>
    <row r="650" spans="1:7" s="17" customFormat="1" ht="54">
      <c r="A650" s="12" t="s">
        <v>1430</v>
      </c>
      <c r="B650" s="21" t="s">
        <v>1431</v>
      </c>
      <c r="C650" s="22"/>
      <c r="D650" s="22" t="s">
        <v>1401</v>
      </c>
      <c r="E650" s="22" t="s">
        <v>1391</v>
      </c>
      <c r="F650" s="24">
        <v>50000000</v>
      </c>
      <c r="G650" s="16"/>
    </row>
    <row r="651" spans="1:7" s="17" customFormat="1" ht="54">
      <c r="A651" s="12" t="s">
        <v>1432</v>
      </c>
      <c r="B651" s="21" t="s">
        <v>1433</v>
      </c>
      <c r="C651" s="22"/>
      <c r="D651" s="22" t="s">
        <v>1401</v>
      </c>
      <c r="E651" s="22" t="s">
        <v>1391</v>
      </c>
      <c r="F651" s="24">
        <v>30000000</v>
      </c>
      <c r="G651" s="16"/>
    </row>
    <row r="652" spans="1:7" s="17" customFormat="1" ht="54">
      <c r="A652" s="18" t="s">
        <v>1434</v>
      </c>
      <c r="B652" s="21" t="s">
        <v>1435</v>
      </c>
      <c r="C652" s="22"/>
      <c r="D652" s="22" t="s">
        <v>1401</v>
      </c>
      <c r="E652" s="22" t="s">
        <v>1391</v>
      </c>
      <c r="F652" s="24">
        <v>30000000</v>
      </c>
      <c r="G652" s="16"/>
    </row>
    <row r="653" spans="1:7" s="17" customFormat="1" ht="81">
      <c r="A653" s="12" t="s">
        <v>1436</v>
      </c>
      <c r="B653" s="21" t="s">
        <v>1437</v>
      </c>
      <c r="C653" s="22"/>
      <c r="D653" s="22" t="s">
        <v>1401</v>
      </c>
      <c r="E653" s="22" t="s">
        <v>1391</v>
      </c>
      <c r="F653" s="24">
        <v>30000000</v>
      </c>
      <c r="G653" s="16"/>
    </row>
    <row r="654" spans="1:7" s="17" customFormat="1" ht="81">
      <c r="A654" s="12" t="s">
        <v>1438</v>
      </c>
      <c r="B654" s="21" t="s">
        <v>1439</v>
      </c>
      <c r="C654" s="22"/>
      <c r="D654" s="22" t="s">
        <v>1401</v>
      </c>
      <c r="E654" s="22" t="s">
        <v>1391</v>
      </c>
      <c r="F654" s="24">
        <v>30000000</v>
      </c>
      <c r="G654" s="16"/>
    </row>
    <row r="655" spans="1:7" s="17" customFormat="1" ht="81">
      <c r="A655" s="18" t="s">
        <v>1440</v>
      </c>
      <c r="B655" s="21" t="s">
        <v>1441</v>
      </c>
      <c r="C655" s="22"/>
      <c r="D655" s="22" t="s">
        <v>1401</v>
      </c>
      <c r="E655" s="22" t="s">
        <v>1391</v>
      </c>
      <c r="F655" s="24">
        <v>30000000</v>
      </c>
      <c r="G655" s="16"/>
    </row>
    <row r="656" spans="1:7" s="17" customFormat="1" ht="94.5">
      <c r="A656" s="12" t="s">
        <v>1442</v>
      </c>
      <c r="B656" s="21" t="s">
        <v>1443</v>
      </c>
      <c r="C656" s="22"/>
      <c r="D656" s="22" t="s">
        <v>1401</v>
      </c>
      <c r="E656" s="22" t="s">
        <v>1391</v>
      </c>
      <c r="F656" s="24">
        <v>30000000</v>
      </c>
      <c r="G656" s="16"/>
    </row>
    <row r="657" spans="1:7" s="17" customFormat="1" ht="67.5">
      <c r="A657" s="12" t="s">
        <v>1444</v>
      </c>
      <c r="B657" s="21" t="s">
        <v>1445</v>
      </c>
      <c r="C657" s="22"/>
      <c r="D657" s="22" t="s">
        <v>1401</v>
      </c>
      <c r="E657" s="22" t="s">
        <v>1391</v>
      </c>
      <c r="F657" s="24">
        <v>56000000</v>
      </c>
      <c r="G657" s="16"/>
    </row>
    <row r="658" spans="1:7" s="17" customFormat="1" ht="54">
      <c r="A658" s="18" t="s">
        <v>1446</v>
      </c>
      <c r="B658" s="21" t="s">
        <v>1447</v>
      </c>
      <c r="C658" s="22"/>
      <c r="D658" s="22" t="s">
        <v>1401</v>
      </c>
      <c r="E658" s="22" t="s">
        <v>1391</v>
      </c>
      <c r="F658" s="24">
        <v>56000000</v>
      </c>
      <c r="G658" s="16"/>
    </row>
    <row r="659" spans="1:7" s="17" customFormat="1" ht="67.5">
      <c r="A659" s="12" t="s">
        <v>1448</v>
      </c>
      <c r="B659" s="21" t="s">
        <v>1449</v>
      </c>
      <c r="C659" s="22"/>
      <c r="D659" s="22" t="s">
        <v>1401</v>
      </c>
      <c r="E659" s="22" t="s">
        <v>1391</v>
      </c>
      <c r="F659" s="24">
        <v>18000000</v>
      </c>
      <c r="G659" s="16"/>
    </row>
    <row r="660" spans="1:7" s="17" customFormat="1" ht="81">
      <c r="A660" s="12" t="s">
        <v>1450</v>
      </c>
      <c r="B660" s="21" t="s">
        <v>1451</v>
      </c>
      <c r="C660" s="22"/>
      <c r="D660" s="22" t="s">
        <v>1401</v>
      </c>
      <c r="E660" s="22" t="s">
        <v>1391</v>
      </c>
      <c r="F660" s="24">
        <v>136666666.66999999</v>
      </c>
      <c r="G660" s="16"/>
    </row>
    <row r="661" spans="1:7" s="17" customFormat="1" ht="81">
      <c r="A661" s="18" t="s">
        <v>1452</v>
      </c>
      <c r="B661" s="21" t="s">
        <v>1453</v>
      </c>
      <c r="C661" s="22"/>
      <c r="D661" s="22" t="s">
        <v>1401</v>
      </c>
      <c r="E661" s="22" t="s">
        <v>1391</v>
      </c>
      <c r="F661" s="24">
        <v>130000000</v>
      </c>
      <c r="G661" s="16"/>
    </row>
    <row r="662" spans="1:7" s="17" customFormat="1" ht="67.5">
      <c r="A662" s="12" t="s">
        <v>1454</v>
      </c>
      <c r="B662" s="21" t="s">
        <v>1455</v>
      </c>
      <c r="C662" s="22"/>
      <c r="D662" s="22" t="s">
        <v>1401</v>
      </c>
      <c r="E662" s="22" t="s">
        <v>1391</v>
      </c>
      <c r="F662" s="24">
        <v>32000000</v>
      </c>
      <c r="G662" s="16"/>
    </row>
    <row r="663" spans="1:7" s="17" customFormat="1" ht="40.5">
      <c r="A663" s="12" t="s">
        <v>1456</v>
      </c>
      <c r="B663" s="21" t="s">
        <v>1457</v>
      </c>
      <c r="C663" s="22"/>
      <c r="D663" s="22" t="s">
        <v>1401</v>
      </c>
      <c r="E663" s="22" t="s">
        <v>1391</v>
      </c>
      <c r="F663" s="24">
        <v>30000000</v>
      </c>
      <c r="G663" s="16"/>
    </row>
    <row r="664" spans="1:7" s="17" customFormat="1" ht="108">
      <c r="A664" s="18" t="s">
        <v>1458</v>
      </c>
      <c r="B664" s="21" t="s">
        <v>1459</v>
      </c>
      <c r="C664" s="22"/>
      <c r="D664" s="22" t="s">
        <v>1401</v>
      </c>
      <c r="E664" s="22" t="s">
        <v>1391</v>
      </c>
      <c r="F664" s="24">
        <v>95000000</v>
      </c>
      <c r="G664" s="16"/>
    </row>
    <row r="665" spans="1:7" s="17" customFormat="1" ht="54">
      <c r="A665" s="12" t="s">
        <v>1460</v>
      </c>
      <c r="B665" s="21" t="s">
        <v>1461</v>
      </c>
      <c r="C665" s="22"/>
      <c r="D665" s="22" t="s">
        <v>1401</v>
      </c>
      <c r="E665" s="22" t="s">
        <v>1391</v>
      </c>
      <c r="F665" s="24">
        <v>40000000</v>
      </c>
      <c r="G665" s="16"/>
    </row>
    <row r="666" spans="1:7" s="17" customFormat="1" ht="81">
      <c r="A666" s="12" t="s">
        <v>1462</v>
      </c>
      <c r="B666" s="21" t="s">
        <v>1463</v>
      </c>
      <c r="C666" s="22"/>
      <c r="D666" s="22" t="s">
        <v>1401</v>
      </c>
      <c r="E666" s="22" t="s">
        <v>1391</v>
      </c>
      <c r="F666" s="24">
        <v>33500000</v>
      </c>
      <c r="G666" s="16"/>
    </row>
    <row r="667" spans="1:7" s="17" customFormat="1" ht="54">
      <c r="A667" s="18" t="s">
        <v>1464</v>
      </c>
      <c r="B667" s="21" t="s">
        <v>1465</v>
      </c>
      <c r="C667" s="22"/>
      <c r="D667" s="22" t="s">
        <v>1401</v>
      </c>
      <c r="E667" s="22" t="s">
        <v>1391</v>
      </c>
      <c r="F667" s="24">
        <v>35500000</v>
      </c>
      <c r="G667" s="16"/>
    </row>
    <row r="668" spans="1:7" s="17" customFormat="1" ht="54">
      <c r="A668" s="12" t="s">
        <v>1466</v>
      </c>
      <c r="B668" s="21" t="s">
        <v>1467</v>
      </c>
      <c r="C668" s="22"/>
      <c r="D668" s="22" t="s">
        <v>1401</v>
      </c>
      <c r="E668" s="22" t="s">
        <v>1391</v>
      </c>
      <c r="F668" s="24">
        <v>25000000</v>
      </c>
      <c r="G668" s="16"/>
    </row>
    <row r="669" spans="1:7" s="17" customFormat="1" ht="54">
      <c r="A669" s="12" t="s">
        <v>1468</v>
      </c>
      <c r="B669" s="21" t="s">
        <v>1469</v>
      </c>
      <c r="C669" s="22"/>
      <c r="D669" s="22" t="s">
        <v>1401</v>
      </c>
      <c r="E669" s="22" t="s">
        <v>1391</v>
      </c>
      <c r="F669" s="24">
        <v>180000000</v>
      </c>
      <c r="G669" s="16"/>
    </row>
    <row r="670" spans="1:7" s="17" customFormat="1" ht="54">
      <c r="A670" s="18" t="s">
        <v>1470</v>
      </c>
      <c r="B670" s="21" t="s">
        <v>1471</v>
      </c>
      <c r="C670" s="22"/>
      <c r="D670" s="22" t="s">
        <v>1401</v>
      </c>
      <c r="E670" s="22" t="s">
        <v>1391</v>
      </c>
      <c r="F670" s="24">
        <v>45666483</v>
      </c>
      <c r="G670" s="16"/>
    </row>
    <row r="671" spans="1:7" s="17" customFormat="1" ht="54">
      <c r="A671" s="12" t="s">
        <v>1472</v>
      </c>
      <c r="B671" s="21" t="s">
        <v>1473</v>
      </c>
      <c r="C671" s="22"/>
      <c r="D671" s="22" t="s">
        <v>1401</v>
      </c>
      <c r="E671" s="22" t="s">
        <v>1391</v>
      </c>
      <c r="F671" s="24">
        <v>45000000</v>
      </c>
      <c r="G671" s="16"/>
    </row>
    <row r="672" spans="1:7" s="17" customFormat="1" ht="54">
      <c r="A672" s="12" t="s">
        <v>1474</v>
      </c>
      <c r="B672" s="21" t="s">
        <v>1475</v>
      </c>
      <c r="C672" s="22"/>
      <c r="D672" s="22" t="s">
        <v>1401</v>
      </c>
      <c r="E672" s="22" t="s">
        <v>1391</v>
      </c>
      <c r="F672" s="24">
        <v>50000000</v>
      </c>
      <c r="G672" s="16"/>
    </row>
    <row r="673" spans="1:7" s="17" customFormat="1" ht="81">
      <c r="A673" s="18" t="s">
        <v>1476</v>
      </c>
      <c r="B673" s="21" t="s">
        <v>1477</v>
      </c>
      <c r="C673" s="22"/>
      <c r="D673" s="22" t="s">
        <v>1401</v>
      </c>
      <c r="E673" s="22" t="s">
        <v>1391</v>
      </c>
      <c r="F673" s="24">
        <v>50000000</v>
      </c>
      <c r="G673" s="16"/>
    </row>
    <row r="674" spans="1:7" s="17" customFormat="1" ht="54">
      <c r="A674" s="12" t="s">
        <v>1478</v>
      </c>
      <c r="B674" s="21" t="s">
        <v>1479</v>
      </c>
      <c r="C674" s="22" t="s">
        <v>15</v>
      </c>
      <c r="D674" s="22" t="s">
        <v>1401</v>
      </c>
      <c r="E674" s="22" t="s">
        <v>1391</v>
      </c>
      <c r="F674" s="24">
        <v>25000000</v>
      </c>
      <c r="G674" s="16"/>
    </row>
    <row r="675" spans="1:7" s="17" customFormat="1" ht="54">
      <c r="A675" s="12" t="s">
        <v>1480</v>
      </c>
      <c r="B675" s="21" t="s">
        <v>1481</v>
      </c>
      <c r="C675" s="22" t="s">
        <v>15</v>
      </c>
      <c r="D675" s="22" t="s">
        <v>1401</v>
      </c>
      <c r="E675" s="22" t="s">
        <v>1391</v>
      </c>
      <c r="F675" s="24">
        <v>50000000</v>
      </c>
      <c r="G675" s="16"/>
    </row>
    <row r="676" spans="1:7" s="17" customFormat="1" ht="40.5">
      <c r="A676" s="18" t="s">
        <v>1482</v>
      </c>
      <c r="B676" s="21" t="s">
        <v>1483</v>
      </c>
      <c r="C676" s="22"/>
      <c r="D676" s="22" t="s">
        <v>1401</v>
      </c>
      <c r="E676" s="22" t="s">
        <v>1391</v>
      </c>
      <c r="F676" s="24">
        <v>10000000</v>
      </c>
      <c r="G676" s="16"/>
    </row>
    <row r="677" spans="1:7" s="17" customFormat="1" ht="67.5">
      <c r="A677" s="12" t="s">
        <v>1484</v>
      </c>
      <c r="B677" s="21" t="s">
        <v>1485</v>
      </c>
      <c r="C677" s="22"/>
      <c r="D677" s="22" t="s">
        <v>1401</v>
      </c>
      <c r="E677" s="22" t="s">
        <v>1391</v>
      </c>
      <c r="F677" s="24">
        <v>50000000</v>
      </c>
      <c r="G677" s="16"/>
    </row>
    <row r="678" spans="1:7" s="17" customFormat="1" ht="81">
      <c r="A678" s="12" t="s">
        <v>1486</v>
      </c>
      <c r="B678" s="21" t="s">
        <v>1487</v>
      </c>
      <c r="C678" s="22"/>
      <c r="D678" s="22" t="s">
        <v>1401</v>
      </c>
      <c r="E678" s="22" t="s">
        <v>1391</v>
      </c>
      <c r="F678" s="24">
        <f>80000000-11777778</f>
        <v>68222222</v>
      </c>
      <c r="G678" s="16"/>
    </row>
    <row r="679" spans="1:7" s="17" customFormat="1" ht="67.5">
      <c r="A679" s="18" t="s">
        <v>1488</v>
      </c>
      <c r="B679" s="21" t="s">
        <v>1489</v>
      </c>
      <c r="C679" s="22" t="s">
        <v>116</v>
      </c>
      <c r="D679" s="22" t="s">
        <v>1401</v>
      </c>
      <c r="E679" s="22" t="s">
        <v>1391</v>
      </c>
      <c r="F679" s="24">
        <v>24000000</v>
      </c>
      <c r="G679" s="16"/>
    </row>
    <row r="680" spans="1:7" s="17" customFormat="1" ht="67.5">
      <c r="A680" s="12" t="s">
        <v>1490</v>
      </c>
      <c r="B680" s="21" t="s">
        <v>1491</v>
      </c>
      <c r="C680" s="22"/>
      <c r="D680" s="22" t="s">
        <v>1401</v>
      </c>
      <c r="E680" s="22" t="s">
        <v>1391</v>
      </c>
      <c r="F680" s="24">
        <v>80000000</v>
      </c>
      <c r="G680" s="16"/>
    </row>
    <row r="681" spans="1:7" s="17" customFormat="1" ht="67.5">
      <c r="A681" s="12" t="s">
        <v>1492</v>
      </c>
      <c r="B681" s="21" t="s">
        <v>1493</v>
      </c>
      <c r="C681" s="22"/>
      <c r="D681" s="22" t="s">
        <v>1401</v>
      </c>
      <c r="E681" s="22" t="s">
        <v>1391</v>
      </c>
      <c r="F681" s="24">
        <v>35000000</v>
      </c>
      <c r="G681" s="16"/>
    </row>
    <row r="682" spans="1:7" s="17" customFormat="1" ht="40.5">
      <c r="A682" s="18" t="s">
        <v>1494</v>
      </c>
      <c r="B682" s="21" t="s">
        <v>1495</v>
      </c>
      <c r="C682" s="22"/>
      <c r="D682" s="22" t="s">
        <v>1401</v>
      </c>
      <c r="E682" s="22" t="s">
        <v>1391</v>
      </c>
      <c r="F682" s="24">
        <v>5000000</v>
      </c>
      <c r="G682" s="16"/>
    </row>
    <row r="683" spans="1:7" s="17" customFormat="1" ht="40.5">
      <c r="A683" s="12" t="s">
        <v>1496</v>
      </c>
      <c r="B683" s="21" t="s">
        <v>1497</v>
      </c>
      <c r="C683" s="22"/>
      <c r="D683" s="22" t="s">
        <v>1401</v>
      </c>
      <c r="E683" s="22" t="s">
        <v>1391</v>
      </c>
      <c r="F683" s="24">
        <v>5000000</v>
      </c>
      <c r="G683" s="16"/>
    </row>
    <row r="684" spans="1:7" s="17" customFormat="1" ht="54">
      <c r="A684" s="12" t="s">
        <v>1498</v>
      </c>
      <c r="B684" s="48" t="s">
        <v>1499</v>
      </c>
      <c r="C684" s="49" t="s">
        <v>15</v>
      </c>
      <c r="D684" s="50" t="s">
        <v>1401</v>
      </c>
      <c r="E684" s="50" t="s">
        <v>1391</v>
      </c>
      <c r="F684" s="58">
        <v>32000000</v>
      </c>
      <c r="G684" s="16"/>
    </row>
    <row r="685" spans="1:7" s="17" customFormat="1" ht="67.5">
      <c r="A685" s="18" t="s">
        <v>1500</v>
      </c>
      <c r="B685" s="48" t="s">
        <v>1501</v>
      </c>
      <c r="C685" s="49" t="s">
        <v>15</v>
      </c>
      <c r="D685" s="50" t="s">
        <v>1401</v>
      </c>
      <c r="E685" s="50" t="s">
        <v>1391</v>
      </c>
      <c r="F685" s="58">
        <v>22476190</v>
      </c>
      <c r="G685" s="16"/>
    </row>
    <row r="686" spans="1:7" s="17" customFormat="1" ht="40.5">
      <c r="A686" s="12" t="s">
        <v>1502</v>
      </c>
      <c r="B686" s="85" t="s">
        <v>1503</v>
      </c>
      <c r="C686" s="49" t="s">
        <v>411</v>
      </c>
      <c r="D686" s="50" t="s">
        <v>1401</v>
      </c>
      <c r="E686" s="50" t="s">
        <v>1391</v>
      </c>
      <c r="F686" s="58">
        <v>18000000</v>
      </c>
      <c r="G686" s="16"/>
    </row>
    <row r="687" spans="1:7" s="17" customFormat="1" ht="54">
      <c r="A687" s="12" t="s">
        <v>1504</v>
      </c>
      <c r="B687" s="85" t="s">
        <v>1505</v>
      </c>
      <c r="C687" s="49" t="s">
        <v>15</v>
      </c>
      <c r="D687" s="50" t="s">
        <v>1401</v>
      </c>
      <c r="E687" s="50" t="s">
        <v>1391</v>
      </c>
      <c r="F687" s="58">
        <v>26216190</v>
      </c>
      <c r="G687" s="16"/>
    </row>
    <row r="688" spans="1:7" s="17" customFormat="1" ht="40.5">
      <c r="A688" s="18" t="s">
        <v>1506</v>
      </c>
      <c r="B688" s="85" t="s">
        <v>1507</v>
      </c>
      <c r="C688" s="49" t="s">
        <v>15</v>
      </c>
      <c r="D688" s="50" t="s">
        <v>1401</v>
      </c>
      <c r="E688" s="50" t="s">
        <v>1391</v>
      </c>
      <c r="F688" s="58">
        <v>16760000</v>
      </c>
      <c r="G688" s="16"/>
    </row>
    <row r="689" spans="1:11" s="17" customFormat="1" ht="40.5">
      <c r="A689" s="12" t="s">
        <v>1508</v>
      </c>
      <c r="B689" s="85" t="s">
        <v>1509</v>
      </c>
      <c r="C689" s="49"/>
      <c r="D689" s="50" t="s">
        <v>1401</v>
      </c>
      <c r="E689" s="50" t="s">
        <v>1391</v>
      </c>
      <c r="F689" s="58">
        <v>17500000</v>
      </c>
      <c r="G689" s="16"/>
    </row>
    <row r="690" spans="1:11" s="17" customFormat="1" ht="54">
      <c r="A690" s="12" t="s">
        <v>1510</v>
      </c>
      <c r="B690" s="48" t="s">
        <v>1511</v>
      </c>
      <c r="C690" s="49" t="s">
        <v>15</v>
      </c>
      <c r="D690" s="50" t="s">
        <v>1401</v>
      </c>
      <c r="E690" s="50" t="s">
        <v>1391</v>
      </c>
      <c r="F690" s="58">
        <v>30066666</v>
      </c>
      <c r="G690" s="16"/>
    </row>
    <row r="691" spans="1:11" s="17" customFormat="1" ht="81">
      <c r="A691" s="18" t="s">
        <v>1512</v>
      </c>
      <c r="B691" s="48" t="s">
        <v>1513</v>
      </c>
      <c r="C691" s="49" t="s">
        <v>15</v>
      </c>
      <c r="D691" s="50" t="s">
        <v>1401</v>
      </c>
      <c r="E691" s="50" t="s">
        <v>1391</v>
      </c>
      <c r="F691" s="58">
        <v>22580000</v>
      </c>
      <c r="G691" s="16"/>
    </row>
    <row r="692" spans="1:11" s="17" customFormat="1" ht="27">
      <c r="A692" s="12" t="s">
        <v>1514</v>
      </c>
      <c r="B692" s="48" t="s">
        <v>1515</v>
      </c>
      <c r="C692" s="49" t="s">
        <v>15</v>
      </c>
      <c r="D692" s="50" t="s">
        <v>1401</v>
      </c>
      <c r="E692" s="50" t="s">
        <v>1391</v>
      </c>
      <c r="F692" s="58">
        <v>36000000</v>
      </c>
    </row>
    <row r="693" spans="1:11" s="17" customFormat="1" ht="40.5">
      <c r="A693" s="12" t="s">
        <v>1516</v>
      </c>
      <c r="B693" s="48" t="s">
        <v>1517</v>
      </c>
      <c r="C693" s="49" t="s">
        <v>15</v>
      </c>
      <c r="D693" s="50" t="s">
        <v>1401</v>
      </c>
      <c r="E693" s="50" t="s">
        <v>1391</v>
      </c>
      <c r="F693" s="58">
        <v>45000000</v>
      </c>
      <c r="K693" s="16"/>
    </row>
    <row r="694" spans="1:11" s="17" customFormat="1" ht="40.5">
      <c r="A694" s="18" t="s">
        <v>1518</v>
      </c>
      <c r="B694" s="39" t="s">
        <v>1519</v>
      </c>
      <c r="C694" s="96" t="s">
        <v>15</v>
      </c>
      <c r="D694" s="41" t="s">
        <v>1401</v>
      </c>
      <c r="E694" s="41" t="s">
        <v>1391</v>
      </c>
      <c r="F694" s="98">
        <v>36000000</v>
      </c>
      <c r="K694" s="16"/>
    </row>
    <row r="695" spans="1:11" s="17" customFormat="1" ht="40.5">
      <c r="A695" s="12" t="s">
        <v>1520</v>
      </c>
      <c r="B695" s="39" t="s">
        <v>1521</v>
      </c>
      <c r="C695" s="43" t="s">
        <v>15</v>
      </c>
      <c r="D695" s="41" t="s">
        <v>1401</v>
      </c>
      <c r="E695" s="41" t="s">
        <v>1391</v>
      </c>
      <c r="F695" s="57">
        <v>10000000</v>
      </c>
    </row>
    <row r="696" spans="1:11" s="17" customFormat="1" ht="40.5">
      <c r="A696" s="12" t="s">
        <v>1522</v>
      </c>
      <c r="B696" s="39" t="s">
        <v>1523</v>
      </c>
      <c r="C696" s="40" t="s">
        <v>15</v>
      </c>
      <c r="D696" s="41" t="s">
        <v>1401</v>
      </c>
      <c r="E696" s="41" t="s">
        <v>1391</v>
      </c>
      <c r="F696" s="57">
        <v>7400000</v>
      </c>
    </row>
    <row r="697" spans="1:11" s="17" customFormat="1" ht="40.5">
      <c r="A697" s="18" t="s">
        <v>1524</v>
      </c>
      <c r="B697" s="39" t="s">
        <v>1525</v>
      </c>
      <c r="C697" s="40" t="s">
        <v>15</v>
      </c>
      <c r="D697" s="41" t="s">
        <v>1401</v>
      </c>
      <c r="E697" s="41" t="s">
        <v>1391</v>
      </c>
      <c r="F697" s="57">
        <v>4600000</v>
      </c>
    </row>
    <row r="698" spans="1:11" s="30" customFormat="1" ht="40.5">
      <c r="A698" s="12" t="s">
        <v>1526</v>
      </c>
      <c r="B698" s="39" t="s">
        <v>1527</v>
      </c>
      <c r="C698" s="40" t="s">
        <v>15</v>
      </c>
      <c r="D698" s="41" t="s">
        <v>1401</v>
      </c>
      <c r="E698" s="41" t="s">
        <v>1391</v>
      </c>
      <c r="F698" s="57">
        <v>7000000</v>
      </c>
    </row>
    <row r="699" spans="1:11" s="30" customFormat="1" ht="67.5">
      <c r="A699" s="12" t="s">
        <v>1528</v>
      </c>
      <c r="B699" s="39" t="s">
        <v>1529</v>
      </c>
      <c r="C699" s="40" t="s">
        <v>91</v>
      </c>
      <c r="D699" s="41" t="s">
        <v>1401</v>
      </c>
      <c r="E699" s="41" t="s">
        <v>1391</v>
      </c>
      <c r="F699" s="57">
        <v>10000000</v>
      </c>
    </row>
    <row r="700" spans="1:11" s="30" customFormat="1" ht="81">
      <c r="A700" s="18" t="s">
        <v>1530</v>
      </c>
      <c r="B700" s="39" t="s">
        <v>1531</v>
      </c>
      <c r="C700" s="40" t="s">
        <v>91</v>
      </c>
      <c r="D700" s="41" t="s">
        <v>1401</v>
      </c>
      <c r="E700" s="41" t="s">
        <v>1391</v>
      </c>
      <c r="F700" s="57">
        <v>7000000</v>
      </c>
    </row>
    <row r="701" spans="1:11" s="30" customFormat="1" ht="94.5">
      <c r="A701" s="12" t="s">
        <v>1532</v>
      </c>
      <c r="B701" s="39" t="s">
        <v>1533</v>
      </c>
      <c r="C701" s="40" t="s">
        <v>15</v>
      </c>
      <c r="D701" s="41" t="s">
        <v>1401</v>
      </c>
      <c r="E701" s="41" t="s">
        <v>1391</v>
      </c>
      <c r="F701" s="57">
        <v>8000000</v>
      </c>
    </row>
    <row r="702" spans="1:11" s="30" customFormat="1" ht="40.5">
      <c r="A702" s="12" t="s">
        <v>1534</v>
      </c>
      <c r="B702" s="39" t="s">
        <v>1535</v>
      </c>
      <c r="C702" s="40" t="s">
        <v>15</v>
      </c>
      <c r="D702" s="41" t="s">
        <v>1401</v>
      </c>
      <c r="E702" s="41" t="s">
        <v>1391</v>
      </c>
      <c r="F702" s="57">
        <v>9000000</v>
      </c>
    </row>
    <row r="703" spans="1:11" s="30" customFormat="1" ht="67.5">
      <c r="A703" s="18" t="s">
        <v>1536</v>
      </c>
      <c r="B703" s="39" t="s">
        <v>1537</v>
      </c>
      <c r="C703" s="40" t="s">
        <v>15</v>
      </c>
      <c r="D703" s="41" t="s">
        <v>1401</v>
      </c>
      <c r="E703" s="41" t="s">
        <v>1391</v>
      </c>
      <c r="F703" s="57">
        <v>6000000</v>
      </c>
    </row>
    <row r="704" spans="1:11" s="17" customFormat="1" ht="81">
      <c r="A704" s="12" t="s">
        <v>1538</v>
      </c>
      <c r="B704" s="39" t="s">
        <v>1539</v>
      </c>
      <c r="C704" s="40" t="s">
        <v>91</v>
      </c>
      <c r="D704" s="41" t="s">
        <v>1401</v>
      </c>
      <c r="E704" s="41" t="s">
        <v>1391</v>
      </c>
      <c r="F704" s="57">
        <v>8000000</v>
      </c>
      <c r="G704" s="16"/>
    </row>
    <row r="705" spans="1:7" s="17" customFormat="1" ht="67.5">
      <c r="A705" s="12" t="s">
        <v>1540</v>
      </c>
      <c r="B705" s="39" t="s">
        <v>1541</v>
      </c>
      <c r="C705" s="40" t="s">
        <v>15</v>
      </c>
      <c r="D705" s="41" t="s">
        <v>1401</v>
      </c>
      <c r="E705" s="41" t="s">
        <v>1391</v>
      </c>
      <c r="F705" s="57">
        <v>15000000</v>
      </c>
      <c r="G705" s="16"/>
    </row>
    <row r="706" spans="1:7" s="17" customFormat="1" ht="67.5">
      <c r="A706" s="18" t="s">
        <v>1542</v>
      </c>
      <c r="B706" s="39" t="s">
        <v>1543</v>
      </c>
      <c r="C706" s="40" t="s">
        <v>15</v>
      </c>
      <c r="D706" s="41" t="s">
        <v>1401</v>
      </c>
      <c r="E706" s="41" t="s">
        <v>1391</v>
      </c>
      <c r="F706" s="57">
        <v>24000000</v>
      </c>
      <c r="G706" s="16"/>
    </row>
    <row r="707" spans="1:7" s="17" customFormat="1" ht="67.5">
      <c r="A707" s="12" t="s">
        <v>1544</v>
      </c>
      <c r="B707" s="39" t="s">
        <v>1545</v>
      </c>
      <c r="C707" s="40" t="s">
        <v>15</v>
      </c>
      <c r="D707" s="41" t="s">
        <v>1401</v>
      </c>
      <c r="E707" s="41" t="s">
        <v>1391</v>
      </c>
      <c r="F707" s="57">
        <v>13000000</v>
      </c>
      <c r="G707" s="16"/>
    </row>
    <row r="708" spans="1:7" s="17" customFormat="1" ht="54">
      <c r="A708" s="12" t="s">
        <v>1546</v>
      </c>
      <c r="B708" s="39" t="s">
        <v>1547</v>
      </c>
      <c r="C708" s="40" t="s">
        <v>15</v>
      </c>
      <c r="D708" s="41" t="s">
        <v>1401</v>
      </c>
      <c r="E708" s="41" t="s">
        <v>1391</v>
      </c>
      <c r="F708" s="57">
        <v>50000000</v>
      </c>
      <c r="G708" s="16"/>
    </row>
    <row r="709" spans="1:7" s="17" customFormat="1" ht="54">
      <c r="A709" s="18" t="s">
        <v>1548</v>
      </c>
      <c r="B709" s="39" t="s">
        <v>1549</v>
      </c>
      <c r="C709" s="40" t="s">
        <v>15</v>
      </c>
      <c r="D709" s="41" t="s">
        <v>1401</v>
      </c>
      <c r="E709" s="41" t="s">
        <v>1391</v>
      </c>
      <c r="F709" s="57">
        <v>50000000</v>
      </c>
      <c r="G709" s="16"/>
    </row>
    <row r="710" spans="1:7" s="17" customFormat="1" ht="27">
      <c r="A710" s="12" t="s">
        <v>1550</v>
      </c>
      <c r="B710" s="39" t="s">
        <v>1551</v>
      </c>
      <c r="C710" s="40" t="s">
        <v>15</v>
      </c>
      <c r="D710" s="41" t="s">
        <v>1401</v>
      </c>
      <c r="E710" s="41" t="s">
        <v>1391</v>
      </c>
      <c r="F710" s="57">
        <v>13000000</v>
      </c>
      <c r="G710" s="16"/>
    </row>
    <row r="711" spans="1:7" s="17" customFormat="1" ht="40.5">
      <c r="A711" s="12" t="s">
        <v>1552</v>
      </c>
      <c r="B711" s="39" t="s">
        <v>1553</v>
      </c>
      <c r="C711" s="40" t="s">
        <v>15</v>
      </c>
      <c r="D711" s="41" t="s">
        <v>1401</v>
      </c>
      <c r="E711" s="41" t="s">
        <v>1391</v>
      </c>
      <c r="F711" s="57">
        <v>50000000</v>
      </c>
      <c r="G711" s="16"/>
    </row>
    <row r="712" spans="1:7" s="17" customFormat="1" ht="40.5">
      <c r="A712" s="18" t="s">
        <v>1554</v>
      </c>
      <c r="B712" s="39" t="s">
        <v>1555</v>
      </c>
      <c r="C712" s="40" t="s">
        <v>15</v>
      </c>
      <c r="D712" s="41" t="s">
        <v>1401</v>
      </c>
      <c r="E712" s="41" t="s">
        <v>1391</v>
      </c>
      <c r="F712" s="57">
        <v>23000000</v>
      </c>
      <c r="G712" s="16"/>
    </row>
    <row r="713" spans="1:7" s="17" customFormat="1" ht="108">
      <c r="A713" s="12" t="s">
        <v>1556</v>
      </c>
      <c r="B713" s="39" t="s">
        <v>1557</v>
      </c>
      <c r="C713" s="40" t="s">
        <v>15</v>
      </c>
      <c r="D713" s="41" t="s">
        <v>1401</v>
      </c>
      <c r="E713" s="41" t="s">
        <v>1391</v>
      </c>
      <c r="F713" s="57">
        <v>50000000</v>
      </c>
      <c r="G713" s="16"/>
    </row>
    <row r="714" spans="1:7" s="17" customFormat="1" ht="40.5">
      <c r="A714" s="12" t="s">
        <v>1558</v>
      </c>
      <c r="B714" s="39" t="s">
        <v>1559</v>
      </c>
      <c r="C714" s="40" t="s">
        <v>15</v>
      </c>
      <c r="D714" s="41" t="s">
        <v>1401</v>
      </c>
      <c r="E714" s="41" t="s">
        <v>1391</v>
      </c>
      <c r="F714" s="57">
        <v>23000000</v>
      </c>
      <c r="G714" s="16"/>
    </row>
    <row r="715" spans="1:7" s="17" customFormat="1" ht="27">
      <c r="A715" s="18" t="s">
        <v>1560</v>
      </c>
      <c r="B715" s="39" t="s">
        <v>1561</v>
      </c>
      <c r="C715" s="40" t="s">
        <v>15</v>
      </c>
      <c r="D715" s="41" t="s">
        <v>1401</v>
      </c>
      <c r="E715" s="41" t="s">
        <v>1391</v>
      </c>
      <c r="F715" s="57">
        <v>50000000</v>
      </c>
      <c r="G715" s="16"/>
    </row>
    <row r="716" spans="1:7" s="17" customFormat="1" ht="40.5">
      <c r="A716" s="12" t="s">
        <v>1562</v>
      </c>
      <c r="B716" s="39" t="s">
        <v>1563</v>
      </c>
      <c r="C716" s="40" t="s">
        <v>15</v>
      </c>
      <c r="D716" s="41" t="s">
        <v>1401</v>
      </c>
      <c r="E716" s="41" t="s">
        <v>1391</v>
      </c>
      <c r="F716" s="57">
        <v>50000000</v>
      </c>
      <c r="G716" s="16"/>
    </row>
    <row r="717" spans="1:7" s="17" customFormat="1" ht="54">
      <c r="A717" s="12" t="s">
        <v>1564</v>
      </c>
      <c r="B717" s="39" t="s">
        <v>1565</v>
      </c>
      <c r="C717" s="40" t="s">
        <v>411</v>
      </c>
      <c r="D717" s="41" t="s">
        <v>1401</v>
      </c>
      <c r="E717" s="41" t="s">
        <v>1391</v>
      </c>
      <c r="F717" s="57">
        <v>50000000</v>
      </c>
      <c r="G717" s="16"/>
    </row>
    <row r="718" spans="1:7" s="17" customFormat="1" ht="54">
      <c r="A718" s="18" t="s">
        <v>1566</v>
      </c>
      <c r="B718" s="39" t="s">
        <v>1567</v>
      </c>
      <c r="C718" s="40" t="s">
        <v>15</v>
      </c>
      <c r="D718" s="41" t="s">
        <v>1401</v>
      </c>
      <c r="E718" s="41" t="s">
        <v>1391</v>
      </c>
      <c r="F718" s="57">
        <v>60000000</v>
      </c>
      <c r="G718" s="16"/>
    </row>
    <row r="719" spans="1:7" s="17" customFormat="1" ht="67.5">
      <c r="A719" s="12" t="s">
        <v>1568</v>
      </c>
      <c r="B719" s="39" t="s">
        <v>1569</v>
      </c>
      <c r="C719" s="40" t="s">
        <v>15</v>
      </c>
      <c r="D719" s="41" t="s">
        <v>1401</v>
      </c>
      <c r="E719" s="41" t="s">
        <v>1391</v>
      </c>
      <c r="F719" s="57">
        <v>43000000</v>
      </c>
      <c r="G719" s="16"/>
    </row>
    <row r="720" spans="1:7" s="17" customFormat="1" ht="40.5">
      <c r="A720" s="12" t="s">
        <v>1570</v>
      </c>
      <c r="B720" s="39" t="s">
        <v>1571</v>
      </c>
      <c r="C720" s="40" t="s">
        <v>15</v>
      </c>
      <c r="D720" s="41" t="s">
        <v>1401</v>
      </c>
      <c r="E720" s="41" t="s">
        <v>1391</v>
      </c>
      <c r="F720" s="57">
        <v>10000000</v>
      </c>
      <c r="G720" s="16"/>
    </row>
    <row r="721" spans="1:7" s="17" customFormat="1" ht="54">
      <c r="A721" s="18" t="s">
        <v>1572</v>
      </c>
      <c r="B721" s="39" t="s">
        <v>1573</v>
      </c>
      <c r="C721" s="40" t="s">
        <v>15</v>
      </c>
      <c r="D721" s="41" t="s">
        <v>1401</v>
      </c>
      <c r="E721" s="41" t="s">
        <v>1391</v>
      </c>
      <c r="F721" s="57">
        <v>10000000</v>
      </c>
      <c r="G721" s="16"/>
    </row>
    <row r="722" spans="1:7" s="17" customFormat="1" ht="27">
      <c r="A722" s="12" t="s">
        <v>1574</v>
      </c>
      <c r="B722" s="39" t="s">
        <v>1575</v>
      </c>
      <c r="C722" s="40" t="s">
        <v>15</v>
      </c>
      <c r="D722" s="41" t="s">
        <v>1401</v>
      </c>
      <c r="E722" s="41" t="s">
        <v>1391</v>
      </c>
      <c r="F722" s="57">
        <v>10000000</v>
      </c>
      <c r="G722" s="16"/>
    </row>
    <row r="723" spans="1:7" s="17" customFormat="1" ht="40.5">
      <c r="A723" s="12" t="s">
        <v>1576</v>
      </c>
      <c r="B723" s="39" t="s">
        <v>1577</v>
      </c>
      <c r="C723" s="40" t="s">
        <v>15</v>
      </c>
      <c r="D723" s="41" t="s">
        <v>1401</v>
      </c>
      <c r="E723" s="41" t="s">
        <v>1391</v>
      </c>
      <c r="F723" s="57">
        <v>47000000</v>
      </c>
      <c r="G723" s="16"/>
    </row>
    <row r="724" spans="1:7" s="17" customFormat="1" ht="27">
      <c r="A724" s="18" t="s">
        <v>1578</v>
      </c>
      <c r="B724" s="39" t="s">
        <v>1579</v>
      </c>
      <c r="C724" s="40" t="s">
        <v>15</v>
      </c>
      <c r="D724" s="41" t="s">
        <v>1401</v>
      </c>
      <c r="E724" s="41" t="s">
        <v>1391</v>
      </c>
      <c r="F724" s="57">
        <v>18000000</v>
      </c>
      <c r="G724" s="16"/>
    </row>
    <row r="725" spans="1:7" s="17" customFormat="1" ht="40.5">
      <c r="A725" s="12" t="s">
        <v>1580</v>
      </c>
      <c r="B725" s="39" t="s">
        <v>1581</v>
      </c>
      <c r="C725" s="40" t="s">
        <v>15</v>
      </c>
      <c r="D725" s="41" t="s">
        <v>1401</v>
      </c>
      <c r="E725" s="41" t="s">
        <v>1391</v>
      </c>
      <c r="F725" s="57">
        <v>15000000</v>
      </c>
      <c r="G725" s="16"/>
    </row>
    <row r="726" spans="1:7" s="17" customFormat="1" ht="40.5">
      <c r="A726" s="12" t="s">
        <v>1582</v>
      </c>
      <c r="B726" s="39" t="s">
        <v>1583</v>
      </c>
      <c r="C726" s="40" t="s">
        <v>15</v>
      </c>
      <c r="D726" s="41" t="s">
        <v>1401</v>
      </c>
      <c r="E726" s="41" t="s">
        <v>1391</v>
      </c>
      <c r="F726" s="57">
        <v>10000000</v>
      </c>
      <c r="G726" s="16"/>
    </row>
    <row r="727" spans="1:7" s="17" customFormat="1" ht="40.5">
      <c r="A727" s="18" t="s">
        <v>1584</v>
      </c>
      <c r="B727" s="39" t="s">
        <v>1585</v>
      </c>
      <c r="C727" s="40" t="s">
        <v>15</v>
      </c>
      <c r="D727" s="41" t="s">
        <v>1401</v>
      </c>
      <c r="E727" s="41" t="s">
        <v>1391</v>
      </c>
      <c r="F727" s="57">
        <v>20000000</v>
      </c>
      <c r="G727" s="16"/>
    </row>
    <row r="728" spans="1:7" s="17" customFormat="1" ht="40.5">
      <c r="A728" s="12" t="s">
        <v>1586</v>
      </c>
      <c r="B728" s="39" t="s">
        <v>1587</v>
      </c>
      <c r="C728" s="40" t="s">
        <v>15</v>
      </c>
      <c r="D728" s="41" t="s">
        <v>1401</v>
      </c>
      <c r="E728" s="41" t="s">
        <v>1391</v>
      </c>
      <c r="F728" s="57">
        <v>13000000</v>
      </c>
      <c r="G728" s="16"/>
    </row>
    <row r="729" spans="1:7" s="17" customFormat="1" ht="40.5">
      <c r="A729" s="12" t="s">
        <v>1588</v>
      </c>
      <c r="B729" s="19" t="s">
        <v>1589</v>
      </c>
      <c r="C729" s="18" t="s">
        <v>15</v>
      </c>
      <c r="D729" s="14" t="s">
        <v>1401</v>
      </c>
      <c r="E729" s="14" t="s">
        <v>1391</v>
      </c>
      <c r="F729" s="20">
        <v>10000000</v>
      </c>
      <c r="G729" s="16"/>
    </row>
    <row r="730" spans="1:7" s="17" customFormat="1" ht="67.5">
      <c r="A730" s="18" t="s">
        <v>1590</v>
      </c>
      <c r="B730" s="19" t="s">
        <v>1591</v>
      </c>
      <c r="C730" s="18" t="s">
        <v>15</v>
      </c>
      <c r="D730" s="14" t="s">
        <v>1401</v>
      </c>
      <c r="E730" s="14" t="s">
        <v>1391</v>
      </c>
      <c r="F730" s="20">
        <v>14100000</v>
      </c>
      <c r="G730" s="16"/>
    </row>
    <row r="731" spans="1:7" s="17" customFormat="1" ht="54">
      <c r="A731" s="12" t="s">
        <v>1592</v>
      </c>
      <c r="B731" s="19" t="s">
        <v>1593</v>
      </c>
      <c r="C731" s="18" t="s">
        <v>15</v>
      </c>
      <c r="D731" s="14" t="s">
        <v>1401</v>
      </c>
      <c r="E731" s="14" t="s">
        <v>1391</v>
      </c>
      <c r="F731" s="20">
        <v>15750000</v>
      </c>
      <c r="G731" s="16"/>
    </row>
    <row r="732" spans="1:7" s="17" customFormat="1" ht="54">
      <c r="A732" s="12" t="s">
        <v>1594</v>
      </c>
      <c r="B732" s="19" t="s">
        <v>1595</v>
      </c>
      <c r="C732" s="18" t="s">
        <v>15</v>
      </c>
      <c r="D732" s="14" t="s">
        <v>1401</v>
      </c>
      <c r="E732" s="14" t="s">
        <v>1391</v>
      </c>
      <c r="F732" s="20">
        <v>6000000</v>
      </c>
      <c r="G732" s="16"/>
    </row>
    <row r="733" spans="1:7" s="17" customFormat="1" ht="40.5">
      <c r="A733" s="18" t="s">
        <v>1596</v>
      </c>
      <c r="B733" s="19" t="s">
        <v>1597</v>
      </c>
      <c r="C733" s="18" t="s">
        <v>15</v>
      </c>
      <c r="D733" s="14" t="s">
        <v>1401</v>
      </c>
      <c r="E733" s="14" t="s">
        <v>1391</v>
      </c>
      <c r="F733" s="20">
        <v>63150000</v>
      </c>
      <c r="G733" s="16"/>
    </row>
    <row r="734" spans="1:7" s="17" customFormat="1" ht="54">
      <c r="A734" s="12" t="s">
        <v>1598</v>
      </c>
      <c r="B734" s="19" t="s">
        <v>1599</v>
      </c>
      <c r="C734" s="18" t="s">
        <v>15</v>
      </c>
      <c r="D734" s="18" t="s">
        <v>1401</v>
      </c>
      <c r="E734" s="14" t="s">
        <v>1391</v>
      </c>
      <c r="F734" s="20">
        <v>50000000</v>
      </c>
      <c r="G734" s="16"/>
    </row>
    <row r="735" spans="1:7" s="17" customFormat="1" ht="54">
      <c r="A735" s="12" t="s">
        <v>1600</v>
      </c>
      <c r="B735" s="19" t="s">
        <v>1601</v>
      </c>
      <c r="C735" s="18" t="s">
        <v>15</v>
      </c>
      <c r="D735" s="18" t="s">
        <v>1401</v>
      </c>
      <c r="E735" s="14" t="s">
        <v>1391</v>
      </c>
      <c r="F735" s="20">
        <v>88000000</v>
      </c>
      <c r="G735" s="16"/>
    </row>
    <row r="736" spans="1:7" s="17" customFormat="1" ht="40.5">
      <c r="A736" s="18" t="s">
        <v>1602</v>
      </c>
      <c r="B736" s="19" t="s">
        <v>1603</v>
      </c>
      <c r="C736" s="18" t="s">
        <v>15</v>
      </c>
      <c r="D736" s="18" t="s">
        <v>1401</v>
      </c>
      <c r="E736" s="14" t="s">
        <v>1391</v>
      </c>
      <c r="F736" s="20">
        <v>11400000</v>
      </c>
      <c r="G736" s="16"/>
    </row>
    <row r="737" spans="1:7" s="17" customFormat="1" ht="54">
      <c r="A737" s="12" t="s">
        <v>1604</v>
      </c>
      <c r="B737" s="19" t="s">
        <v>1605</v>
      </c>
      <c r="C737" s="18" t="s">
        <v>15</v>
      </c>
      <c r="D737" s="18" t="s">
        <v>1401</v>
      </c>
      <c r="E737" s="14" t="s">
        <v>1391</v>
      </c>
      <c r="F737" s="20">
        <v>40000000</v>
      </c>
      <c r="G737" s="16"/>
    </row>
    <row r="738" spans="1:7" s="17" customFormat="1" ht="54">
      <c r="A738" s="12" t="s">
        <v>1606</v>
      </c>
      <c r="B738" s="19" t="s">
        <v>1607</v>
      </c>
      <c r="C738" s="18" t="s">
        <v>15</v>
      </c>
      <c r="D738" s="18" t="s">
        <v>1401</v>
      </c>
      <c r="E738" s="14" t="s">
        <v>1391</v>
      </c>
      <c r="F738" s="20">
        <v>20000000</v>
      </c>
      <c r="G738" s="16"/>
    </row>
    <row r="739" spans="1:7" s="17" customFormat="1" ht="54">
      <c r="A739" s="18" t="s">
        <v>1608</v>
      </c>
      <c r="B739" s="19" t="s">
        <v>1609</v>
      </c>
      <c r="C739" s="46" t="s">
        <v>15</v>
      </c>
      <c r="D739" s="12" t="s">
        <v>1401</v>
      </c>
      <c r="E739" s="12" t="s">
        <v>1391</v>
      </c>
      <c r="F739" s="47">
        <v>40000000</v>
      </c>
      <c r="G739" s="16"/>
    </row>
    <row r="740" spans="1:7" s="17" customFormat="1" ht="40.5">
      <c r="A740" s="12" t="s">
        <v>1610</v>
      </c>
      <c r="B740" s="19" t="s">
        <v>1611</v>
      </c>
      <c r="C740" s="46" t="s">
        <v>15</v>
      </c>
      <c r="D740" s="12" t="s">
        <v>1401</v>
      </c>
      <c r="E740" s="12" t="s">
        <v>1391</v>
      </c>
      <c r="F740" s="47">
        <v>13000000</v>
      </c>
      <c r="G740" s="16"/>
    </row>
    <row r="741" spans="1:7" s="17" customFormat="1" ht="54">
      <c r="A741" s="12" t="s">
        <v>1612</v>
      </c>
      <c r="B741" s="65" t="s">
        <v>1613</v>
      </c>
      <c r="C741" s="12" t="s">
        <v>15</v>
      </c>
      <c r="D741" s="12" t="s">
        <v>1401</v>
      </c>
      <c r="E741" s="12" t="s">
        <v>1391</v>
      </c>
      <c r="F741" s="52">
        <v>78000000</v>
      </c>
      <c r="G741" s="16"/>
    </row>
    <row r="742" spans="1:7" s="17" customFormat="1" ht="67.5">
      <c r="A742" s="18" t="s">
        <v>1614</v>
      </c>
      <c r="B742" s="19" t="s">
        <v>1615</v>
      </c>
      <c r="C742" s="46" t="s">
        <v>15</v>
      </c>
      <c r="D742" s="12" t="s">
        <v>1401</v>
      </c>
      <c r="E742" s="12" t="s">
        <v>1391</v>
      </c>
      <c r="F742" s="47">
        <v>50000000</v>
      </c>
      <c r="G742" s="16"/>
    </row>
    <row r="743" spans="1:7" s="17" customFormat="1" ht="40.5">
      <c r="A743" s="12" t="s">
        <v>1616</v>
      </c>
      <c r="B743" s="31" t="s">
        <v>1617</v>
      </c>
      <c r="C743" s="12" t="s">
        <v>15</v>
      </c>
      <c r="D743" s="12" t="s">
        <v>1401</v>
      </c>
      <c r="E743" s="12" t="s">
        <v>1391</v>
      </c>
      <c r="F743" s="67">
        <v>10000000</v>
      </c>
    </row>
    <row r="744" spans="1:7" s="17" customFormat="1" ht="27">
      <c r="A744" s="12" t="s">
        <v>1618</v>
      </c>
      <c r="B744" s="31" t="s">
        <v>1619</v>
      </c>
      <c r="C744" s="12" t="s">
        <v>15</v>
      </c>
      <c r="D744" s="12" t="s">
        <v>1401</v>
      </c>
      <c r="E744" s="12" t="s">
        <v>1391</v>
      </c>
      <c r="F744" s="67">
        <v>10000000</v>
      </c>
    </row>
    <row r="745" spans="1:7" s="17" customFormat="1" ht="54">
      <c r="A745" s="18" t="s">
        <v>1620</v>
      </c>
      <c r="B745" s="31" t="s">
        <v>1621</v>
      </c>
      <c r="C745" s="12" t="s">
        <v>15</v>
      </c>
      <c r="D745" s="12" t="s">
        <v>1401</v>
      </c>
      <c r="E745" s="12" t="s">
        <v>1391</v>
      </c>
      <c r="F745" s="67">
        <v>15000000</v>
      </c>
    </row>
    <row r="746" spans="1:7" s="17" customFormat="1" ht="27">
      <c r="A746" s="12" t="s">
        <v>1622</v>
      </c>
      <c r="B746" s="31" t="s">
        <v>1623</v>
      </c>
      <c r="C746" s="12" t="s">
        <v>15</v>
      </c>
      <c r="D746" s="12" t="s">
        <v>1401</v>
      </c>
      <c r="E746" s="12" t="s">
        <v>1391</v>
      </c>
      <c r="F746" s="67">
        <v>15000000</v>
      </c>
    </row>
    <row r="747" spans="1:7" s="17" customFormat="1" ht="40.5">
      <c r="A747" s="12" t="s">
        <v>1624</v>
      </c>
      <c r="B747" s="31" t="s">
        <v>1625</v>
      </c>
      <c r="C747" s="12" t="s">
        <v>15</v>
      </c>
      <c r="D747" s="12" t="s">
        <v>1401</v>
      </c>
      <c r="E747" s="12" t="s">
        <v>1391</v>
      </c>
      <c r="F747" s="66">
        <v>11214482.071428567</v>
      </c>
    </row>
    <row r="748" spans="1:7" s="17" customFormat="1" ht="27">
      <c r="A748" s="18" t="s">
        <v>1626</v>
      </c>
      <c r="B748" s="31" t="s">
        <v>1627</v>
      </c>
      <c r="C748" s="12" t="s">
        <v>15</v>
      </c>
      <c r="D748" s="12" t="s">
        <v>1401</v>
      </c>
      <c r="E748" s="12" t="s">
        <v>1391</v>
      </c>
      <c r="F748" s="66">
        <v>10000000</v>
      </c>
    </row>
    <row r="749" spans="1:7" s="17" customFormat="1" ht="27">
      <c r="A749" s="12" t="s">
        <v>1628</v>
      </c>
      <c r="B749" s="31" t="s">
        <v>1629</v>
      </c>
      <c r="C749" s="12" t="s">
        <v>15</v>
      </c>
      <c r="D749" s="12" t="s">
        <v>1401</v>
      </c>
      <c r="E749" s="12" t="s">
        <v>1391</v>
      </c>
      <c r="F749" s="66">
        <v>12000000</v>
      </c>
    </row>
    <row r="750" spans="1:7" s="17" customFormat="1" ht="40.5">
      <c r="A750" s="12" t="s">
        <v>1630</v>
      </c>
      <c r="B750" s="31" t="s">
        <v>1631</v>
      </c>
      <c r="C750" s="12" t="s">
        <v>15</v>
      </c>
      <c r="D750" s="12" t="s">
        <v>1401</v>
      </c>
      <c r="E750" s="12" t="s">
        <v>1391</v>
      </c>
      <c r="F750" s="66">
        <v>12000000</v>
      </c>
    </row>
    <row r="751" spans="1:7" s="17" customFormat="1" ht="40.5">
      <c r="A751" s="18" t="s">
        <v>1632</v>
      </c>
      <c r="B751" s="31" t="s">
        <v>1633</v>
      </c>
      <c r="C751" s="46" t="s">
        <v>15</v>
      </c>
      <c r="D751" s="12" t="s">
        <v>1401</v>
      </c>
      <c r="E751" s="12" t="s">
        <v>1391</v>
      </c>
      <c r="F751" s="67">
        <v>45244898</v>
      </c>
    </row>
    <row r="752" spans="1:7" s="30" customFormat="1" ht="54">
      <c r="A752" s="12" t="s">
        <v>1634</v>
      </c>
      <c r="B752" s="31" t="s">
        <v>1635</v>
      </c>
      <c r="C752" s="12" t="s">
        <v>15</v>
      </c>
      <c r="D752" s="12" t="s">
        <v>1401</v>
      </c>
      <c r="E752" s="12" t="s">
        <v>1391</v>
      </c>
      <c r="F752" s="67">
        <v>13000000</v>
      </c>
    </row>
    <row r="753" spans="1:9" s="17" customFormat="1" ht="54">
      <c r="A753" s="12" t="s">
        <v>1636</v>
      </c>
      <c r="B753" s="31" t="s">
        <v>1637</v>
      </c>
      <c r="C753" s="12" t="s">
        <v>15</v>
      </c>
      <c r="D753" s="12" t="s">
        <v>1401</v>
      </c>
      <c r="E753" s="12" t="s">
        <v>1391</v>
      </c>
      <c r="F753" s="67">
        <v>55244898.57</v>
      </c>
      <c r="G753" s="16"/>
    </row>
    <row r="754" spans="1:9" s="17" customFormat="1" ht="54">
      <c r="A754" s="18" t="s">
        <v>1638</v>
      </c>
      <c r="B754" s="31" t="s">
        <v>1639</v>
      </c>
      <c r="C754" s="12" t="s">
        <v>15</v>
      </c>
      <c r="D754" s="12" t="s">
        <v>1401</v>
      </c>
      <c r="E754" s="12" t="s">
        <v>1391</v>
      </c>
      <c r="F754" s="67">
        <v>40000000</v>
      </c>
      <c r="G754" s="16"/>
    </row>
    <row r="755" spans="1:9" s="17" customFormat="1" ht="67.5">
      <c r="A755" s="12" t="s">
        <v>1640</v>
      </c>
      <c r="B755" s="13" t="s">
        <v>1641</v>
      </c>
      <c r="C755" s="14"/>
      <c r="D755" s="12" t="s">
        <v>1401</v>
      </c>
      <c r="E755" s="12" t="s">
        <v>1391</v>
      </c>
      <c r="F755" s="35">
        <v>40000000</v>
      </c>
      <c r="G755" s="16"/>
    </row>
    <row r="756" spans="1:9" s="17" customFormat="1" ht="40.5">
      <c r="A756" s="12" t="s">
        <v>1642</v>
      </c>
      <c r="B756" s="39" t="s">
        <v>1643</v>
      </c>
      <c r="C756" s="43" t="s">
        <v>15</v>
      </c>
      <c r="D756" s="41" t="s">
        <v>1401</v>
      </c>
      <c r="E756" s="41" t="s">
        <v>1391</v>
      </c>
      <c r="F756" s="44">
        <v>10000000</v>
      </c>
      <c r="G756" s="16"/>
    </row>
    <row r="757" spans="1:9" s="17" customFormat="1" ht="67.5">
      <c r="A757" s="18" t="s">
        <v>1644</v>
      </c>
      <c r="B757" s="39" t="s">
        <v>1645</v>
      </c>
      <c r="C757" s="43" t="s">
        <v>15</v>
      </c>
      <c r="D757" s="41" t="s">
        <v>1401</v>
      </c>
      <c r="E757" s="41" t="s">
        <v>1391</v>
      </c>
      <c r="F757" s="44">
        <v>56000000</v>
      </c>
      <c r="G757" s="16"/>
    </row>
    <row r="758" spans="1:9" s="17" customFormat="1" ht="40.5">
      <c r="A758" s="12" t="s">
        <v>1646</v>
      </c>
      <c r="B758" s="21" t="s">
        <v>1647</v>
      </c>
      <c r="C758" s="22"/>
      <c r="D758" s="22" t="s">
        <v>1648</v>
      </c>
      <c r="E758" s="23" t="s">
        <v>1391</v>
      </c>
      <c r="F758" s="24">
        <v>100000000</v>
      </c>
      <c r="G758" s="16"/>
    </row>
    <row r="759" spans="1:9" s="17" customFormat="1" ht="40.5">
      <c r="A759" s="12" t="s">
        <v>1649</v>
      </c>
      <c r="B759" s="21" t="s">
        <v>1650</v>
      </c>
      <c r="C759" s="22"/>
      <c r="D759" s="22" t="s">
        <v>1651</v>
      </c>
      <c r="E759" s="22" t="s">
        <v>1652</v>
      </c>
      <c r="F759" s="24">
        <v>250000000</v>
      </c>
      <c r="G759" s="16"/>
    </row>
    <row r="760" spans="1:9" s="17" customFormat="1" ht="67.5">
      <c r="A760" s="18" t="s">
        <v>1653</v>
      </c>
      <c r="B760" s="13" t="s">
        <v>1654</v>
      </c>
      <c r="C760" s="12"/>
      <c r="D760" s="12" t="s">
        <v>1655</v>
      </c>
      <c r="E760" s="12" t="s">
        <v>1656</v>
      </c>
      <c r="F760" s="89">
        <v>30000000</v>
      </c>
      <c r="G760" s="25"/>
      <c r="H760" s="25"/>
      <c r="I760" s="45"/>
    </row>
    <row r="761" spans="1:9" s="17" customFormat="1" ht="54">
      <c r="A761" s="12" t="s">
        <v>1657</v>
      </c>
      <c r="B761" s="13" t="s">
        <v>1658</v>
      </c>
      <c r="C761" s="14"/>
      <c r="D761" s="12" t="s">
        <v>1659</v>
      </c>
      <c r="E761" s="12" t="s">
        <v>1656</v>
      </c>
      <c r="F761" s="15">
        <v>30000000</v>
      </c>
      <c r="G761" s="25"/>
      <c r="H761" s="25"/>
      <c r="I761" s="45"/>
    </row>
    <row r="762" spans="1:9" s="17" customFormat="1" ht="54">
      <c r="A762" s="12" t="s">
        <v>1660</v>
      </c>
      <c r="B762" s="39" t="s">
        <v>1661</v>
      </c>
      <c r="C762" s="40" t="s">
        <v>15</v>
      </c>
      <c r="D762" s="41" t="s">
        <v>1662</v>
      </c>
      <c r="E762" s="41" t="s">
        <v>1656</v>
      </c>
      <c r="F762" s="57">
        <v>50000000</v>
      </c>
      <c r="G762" s="25"/>
      <c r="H762" s="25"/>
      <c r="I762" s="45"/>
    </row>
    <row r="763" spans="1:9" s="17" customFormat="1" ht="40.5">
      <c r="A763" s="18" t="s">
        <v>1663</v>
      </c>
      <c r="B763" s="39" t="s">
        <v>1664</v>
      </c>
      <c r="C763" s="40" t="s">
        <v>15</v>
      </c>
      <c r="D763" s="41" t="s">
        <v>1662</v>
      </c>
      <c r="E763" s="41" t="s">
        <v>1656</v>
      </c>
      <c r="F763" s="57">
        <v>50000000</v>
      </c>
      <c r="G763" s="16"/>
    </row>
    <row r="764" spans="1:9" s="17" customFormat="1" ht="54">
      <c r="A764" s="12" t="s">
        <v>1665</v>
      </c>
      <c r="B764" s="39" t="s">
        <v>1666</v>
      </c>
      <c r="C764" s="40" t="s">
        <v>15</v>
      </c>
      <c r="D764" s="41" t="s">
        <v>1662</v>
      </c>
      <c r="E764" s="41" t="s">
        <v>1656</v>
      </c>
      <c r="F764" s="57">
        <v>20000000</v>
      </c>
      <c r="G764" s="16"/>
    </row>
    <row r="765" spans="1:9" s="17" customFormat="1" ht="40.5">
      <c r="A765" s="12" t="s">
        <v>1667</v>
      </c>
      <c r="B765" s="31" t="s">
        <v>1668</v>
      </c>
      <c r="C765" s="12" t="s">
        <v>15</v>
      </c>
      <c r="D765" s="12" t="s">
        <v>1669</v>
      </c>
      <c r="E765" s="12" t="s">
        <v>1656</v>
      </c>
      <c r="F765" s="67">
        <v>20000000</v>
      </c>
    </row>
    <row r="766" spans="1:9" s="17" customFormat="1" ht="67.5">
      <c r="A766" s="18" t="s">
        <v>1670</v>
      </c>
      <c r="B766" s="31" t="s">
        <v>1671</v>
      </c>
      <c r="C766" s="12" t="s">
        <v>91</v>
      </c>
      <c r="D766" s="12" t="s">
        <v>1669</v>
      </c>
      <c r="E766" s="12" t="s">
        <v>1656</v>
      </c>
      <c r="F766" s="67">
        <v>8000000</v>
      </c>
    </row>
    <row r="767" spans="1:9" s="17" customFormat="1" ht="67.5">
      <c r="A767" s="12" t="s">
        <v>1672</v>
      </c>
      <c r="B767" s="85" t="s">
        <v>1673</v>
      </c>
      <c r="C767" s="49" t="s">
        <v>15</v>
      </c>
      <c r="D767" s="50" t="s">
        <v>1372</v>
      </c>
      <c r="E767" s="50" t="s">
        <v>1372</v>
      </c>
      <c r="F767" s="58">
        <v>16251852</v>
      </c>
    </row>
    <row r="768" spans="1:9" s="17" customFormat="1" ht="27">
      <c r="A768" s="12" t="s">
        <v>1674</v>
      </c>
      <c r="B768" s="39" t="s">
        <v>1675</v>
      </c>
      <c r="C768" s="40" t="s">
        <v>15</v>
      </c>
      <c r="D768" s="41" t="s">
        <v>1676</v>
      </c>
      <c r="E768" s="50" t="s">
        <v>1677</v>
      </c>
      <c r="F768" s="57">
        <v>31000000</v>
      </c>
    </row>
    <row r="769" spans="1:7" s="17" customFormat="1" ht="54">
      <c r="A769" s="18" t="s">
        <v>1678</v>
      </c>
      <c r="B769" s="21" t="s">
        <v>1679</v>
      </c>
      <c r="C769" s="22"/>
      <c r="D769" s="22" t="s">
        <v>1677</v>
      </c>
      <c r="E769" s="22" t="s">
        <v>1677</v>
      </c>
      <c r="F769" s="24">
        <v>50000000</v>
      </c>
      <c r="G769" s="16"/>
    </row>
    <row r="770" spans="1:7" s="17" customFormat="1" ht="54">
      <c r="A770" s="12" t="s">
        <v>1680</v>
      </c>
      <c r="B770" s="21" t="s">
        <v>1681</v>
      </c>
      <c r="C770" s="22"/>
      <c r="D770" s="22" t="s">
        <v>1677</v>
      </c>
      <c r="E770" s="22" t="s">
        <v>1677</v>
      </c>
      <c r="F770" s="24">
        <v>50000000</v>
      </c>
      <c r="G770" s="16"/>
    </row>
    <row r="771" spans="1:7" s="17" customFormat="1" ht="81">
      <c r="A771" s="12" t="s">
        <v>1682</v>
      </c>
      <c r="B771" s="21" t="s">
        <v>1683</v>
      </c>
      <c r="C771" s="22"/>
      <c r="D771" s="22" t="s">
        <v>1677</v>
      </c>
      <c r="E771" s="22" t="s">
        <v>1677</v>
      </c>
      <c r="F771" s="24">
        <v>50000000</v>
      </c>
    </row>
    <row r="772" spans="1:7" s="17" customFormat="1" ht="54">
      <c r="A772" s="18" t="s">
        <v>1684</v>
      </c>
      <c r="B772" s="48" t="s">
        <v>1685</v>
      </c>
      <c r="C772" s="49" t="s">
        <v>15</v>
      </c>
      <c r="D772" s="50" t="s">
        <v>1677</v>
      </c>
      <c r="E772" s="50" t="s">
        <v>1677</v>
      </c>
      <c r="F772" s="58">
        <v>40000000</v>
      </c>
    </row>
    <row r="773" spans="1:7" s="17" customFormat="1" ht="40.5">
      <c r="A773" s="12" t="s">
        <v>1686</v>
      </c>
      <c r="B773" s="31" t="s">
        <v>1687</v>
      </c>
      <c r="C773" s="12" t="s">
        <v>15</v>
      </c>
      <c r="D773" s="12" t="s">
        <v>1688</v>
      </c>
      <c r="E773" s="12" t="s">
        <v>1689</v>
      </c>
      <c r="F773" s="66">
        <v>66571428.571428567</v>
      </c>
    </row>
    <row r="774" spans="1:7" s="17" customFormat="1" ht="40.5">
      <c r="A774" s="12" t="s">
        <v>1690</v>
      </c>
      <c r="B774" s="65" t="s">
        <v>1691</v>
      </c>
      <c r="C774" s="12" t="s">
        <v>15</v>
      </c>
      <c r="D774" s="12" t="s">
        <v>1692</v>
      </c>
      <c r="E774" s="12" t="s">
        <v>1693</v>
      </c>
      <c r="F774" s="94">
        <v>30000000</v>
      </c>
    </row>
    <row r="775" spans="1:7" s="30" customFormat="1" ht="27">
      <c r="A775" s="18" t="s">
        <v>1694</v>
      </c>
      <c r="B775" s="21" t="s">
        <v>1695</v>
      </c>
      <c r="C775" s="22"/>
      <c r="D775" s="22" t="s">
        <v>1696</v>
      </c>
      <c r="E775" s="22" t="s">
        <v>1693</v>
      </c>
      <c r="F775" s="24">
        <v>100000000</v>
      </c>
    </row>
    <row r="776" spans="1:7" s="17" customFormat="1" ht="40.5">
      <c r="A776" s="12" t="s">
        <v>1697</v>
      </c>
      <c r="B776" s="21" t="s">
        <v>1698</v>
      </c>
      <c r="C776" s="22"/>
      <c r="D776" s="22" t="s">
        <v>1699</v>
      </c>
      <c r="E776" s="22" t="s">
        <v>1693</v>
      </c>
      <c r="F776" s="24">
        <v>100024000</v>
      </c>
      <c r="G776" s="16"/>
    </row>
    <row r="777" spans="1:7" s="17" customFormat="1" ht="54">
      <c r="A777" s="12" t="s">
        <v>1700</v>
      </c>
      <c r="B777" s="65" t="s">
        <v>1701</v>
      </c>
      <c r="C777" s="12" t="s">
        <v>15</v>
      </c>
      <c r="D777" s="12" t="s">
        <v>1699</v>
      </c>
      <c r="E777" s="12" t="s">
        <v>1693</v>
      </c>
      <c r="F777" s="52">
        <v>10000000</v>
      </c>
      <c r="G777" s="16"/>
    </row>
    <row r="778" spans="1:7" s="17" customFormat="1" ht="27">
      <c r="A778" s="18" t="s">
        <v>1702</v>
      </c>
      <c r="B778" s="31" t="s">
        <v>1703</v>
      </c>
      <c r="C778" s="46" t="s">
        <v>15</v>
      </c>
      <c r="D778" s="12" t="s">
        <v>1699</v>
      </c>
      <c r="E778" s="12" t="s">
        <v>1693</v>
      </c>
      <c r="F778" s="67">
        <v>30238095</v>
      </c>
      <c r="G778" s="16"/>
    </row>
    <row r="779" spans="1:7" s="17" customFormat="1" ht="27">
      <c r="A779" s="12" t="s">
        <v>1704</v>
      </c>
      <c r="B779" s="31" t="s">
        <v>1705</v>
      </c>
      <c r="C779" s="12" t="s">
        <v>15</v>
      </c>
      <c r="D779" s="12" t="s">
        <v>1699</v>
      </c>
      <c r="E779" s="12" t="s">
        <v>1693</v>
      </c>
      <c r="F779" s="67">
        <v>20000000</v>
      </c>
      <c r="G779" s="16"/>
    </row>
    <row r="780" spans="1:7" s="17" customFormat="1" ht="27">
      <c r="A780" s="12" t="s">
        <v>1706</v>
      </c>
      <c r="B780" s="31" t="s">
        <v>1707</v>
      </c>
      <c r="C780" s="12" t="s">
        <v>15</v>
      </c>
      <c r="D780" s="12" t="s">
        <v>1699</v>
      </c>
      <c r="E780" s="12" t="s">
        <v>1693</v>
      </c>
      <c r="F780" s="67">
        <v>20000000</v>
      </c>
      <c r="G780" s="16"/>
    </row>
    <row r="781" spans="1:7" s="17" customFormat="1" ht="40.5">
      <c r="A781" s="18" t="s">
        <v>1708</v>
      </c>
      <c r="B781" s="31" t="s">
        <v>1709</v>
      </c>
      <c r="C781" s="46" t="s">
        <v>15</v>
      </c>
      <c r="D781" s="12" t="s">
        <v>1699</v>
      </c>
      <c r="E781" s="12" t="s">
        <v>1693</v>
      </c>
      <c r="F781" s="67">
        <v>13000000</v>
      </c>
      <c r="G781" s="16"/>
    </row>
    <row r="782" spans="1:7" s="17" customFormat="1" ht="40.5">
      <c r="A782" s="12" t="s">
        <v>1710</v>
      </c>
      <c r="B782" s="31" t="s">
        <v>1711</v>
      </c>
      <c r="C782" s="46" t="s">
        <v>15</v>
      </c>
      <c r="D782" s="12" t="s">
        <v>1699</v>
      </c>
      <c r="E782" s="12" t="s">
        <v>1693</v>
      </c>
      <c r="F782" s="67">
        <v>13000000</v>
      </c>
      <c r="G782" s="16"/>
    </row>
    <row r="783" spans="1:7" s="17" customFormat="1" ht="40.5">
      <c r="A783" s="12" t="s">
        <v>1712</v>
      </c>
      <c r="B783" s="31" t="s">
        <v>1713</v>
      </c>
      <c r="C783" s="46" t="s">
        <v>15</v>
      </c>
      <c r="D783" s="12" t="s">
        <v>1699</v>
      </c>
      <c r="E783" s="12" t="s">
        <v>1693</v>
      </c>
      <c r="F783" s="67">
        <v>13000000</v>
      </c>
      <c r="G783" s="16"/>
    </row>
    <row r="784" spans="1:7" s="17" customFormat="1" ht="54">
      <c r="A784" s="18" t="s">
        <v>1714</v>
      </c>
      <c r="B784" s="31" t="s">
        <v>1715</v>
      </c>
      <c r="C784" s="46" t="s">
        <v>15</v>
      </c>
      <c r="D784" s="12" t="s">
        <v>1699</v>
      </c>
      <c r="E784" s="12" t="s">
        <v>1693</v>
      </c>
      <c r="F784" s="67">
        <v>12616883</v>
      </c>
      <c r="G784" s="16"/>
    </row>
    <row r="785" spans="1:8" s="17" customFormat="1" ht="40.5">
      <c r="A785" s="12" t="s">
        <v>1716</v>
      </c>
      <c r="B785" s="31" t="s">
        <v>1717</v>
      </c>
      <c r="C785" s="12" t="s">
        <v>15</v>
      </c>
      <c r="D785" s="12" t="s">
        <v>1699</v>
      </c>
      <c r="E785" s="12" t="s">
        <v>1693</v>
      </c>
      <c r="F785" s="67">
        <v>20000000</v>
      </c>
    </row>
    <row r="786" spans="1:8" s="97" customFormat="1" ht="27">
      <c r="A786" s="12" t="s">
        <v>1718</v>
      </c>
      <c r="B786" s="31" t="s">
        <v>1719</v>
      </c>
      <c r="C786" s="12" t="s">
        <v>15</v>
      </c>
      <c r="D786" s="12" t="s">
        <v>1699</v>
      </c>
      <c r="E786" s="12" t="s">
        <v>1693</v>
      </c>
      <c r="F786" s="67">
        <v>18616883</v>
      </c>
    </row>
    <row r="787" spans="1:8" s="97" customFormat="1" ht="67.5">
      <c r="A787" s="18" t="s">
        <v>1720</v>
      </c>
      <c r="B787" s="39" t="s">
        <v>1721</v>
      </c>
      <c r="C787" s="43" t="s">
        <v>15</v>
      </c>
      <c r="D787" s="41" t="s">
        <v>1699</v>
      </c>
      <c r="E787" s="41" t="s">
        <v>1693</v>
      </c>
      <c r="F787" s="44">
        <v>100000000</v>
      </c>
    </row>
    <row r="788" spans="1:8" s="97" customFormat="1" ht="54">
      <c r="A788" s="41" t="s">
        <v>1722</v>
      </c>
      <c r="B788" s="64" t="s">
        <v>1723</v>
      </c>
      <c r="C788" s="62"/>
      <c r="D788" s="62" t="s">
        <v>1699</v>
      </c>
      <c r="E788" s="62" t="s">
        <v>1693</v>
      </c>
      <c r="F788" s="63">
        <v>15295000</v>
      </c>
    </row>
    <row r="789" spans="1:8" s="97" customFormat="1" ht="40.5">
      <c r="A789" s="12" t="s">
        <v>1724</v>
      </c>
      <c r="B789" s="19" t="s">
        <v>1725</v>
      </c>
      <c r="C789" s="14"/>
      <c r="D789" s="14" t="s">
        <v>1699</v>
      </c>
      <c r="E789" s="14" t="s">
        <v>1693</v>
      </c>
      <c r="F789" s="20">
        <v>19312200</v>
      </c>
    </row>
    <row r="790" spans="1:8" s="17" customFormat="1" ht="40.5">
      <c r="A790" s="18" t="s">
        <v>1726</v>
      </c>
      <c r="B790" s="19" t="s">
        <v>1727</v>
      </c>
      <c r="C790" s="14"/>
      <c r="D790" s="14" t="s">
        <v>1699</v>
      </c>
      <c r="E790" s="14" t="s">
        <v>1693</v>
      </c>
      <c r="F790" s="20">
        <v>15255000</v>
      </c>
      <c r="G790" s="16"/>
      <c r="H790" s="16"/>
    </row>
    <row r="791" spans="1:8" s="17" customFormat="1" ht="40.5">
      <c r="A791" s="12" t="s">
        <v>1728</v>
      </c>
      <c r="B791" s="19" t="s">
        <v>1729</v>
      </c>
      <c r="C791" s="14"/>
      <c r="D791" s="14" t="s">
        <v>1699</v>
      </c>
      <c r="E791" s="14" t="s">
        <v>1693</v>
      </c>
      <c r="F791" s="20">
        <v>13230000</v>
      </c>
    </row>
    <row r="792" spans="1:8" s="17" customFormat="1" ht="40.5">
      <c r="A792" s="12" t="s">
        <v>1730</v>
      </c>
      <c r="B792" s="19" t="s">
        <v>1731</v>
      </c>
      <c r="C792" s="14"/>
      <c r="D792" s="14" t="s">
        <v>1699</v>
      </c>
      <c r="E792" s="14" t="s">
        <v>1693</v>
      </c>
      <c r="F792" s="20">
        <v>12420000</v>
      </c>
    </row>
    <row r="793" spans="1:8" s="17" customFormat="1" ht="40.5">
      <c r="A793" s="18" t="s">
        <v>1732</v>
      </c>
      <c r="B793" s="64" t="s">
        <v>1733</v>
      </c>
      <c r="C793" s="62"/>
      <c r="D793" s="62" t="s">
        <v>1699</v>
      </c>
      <c r="E793" s="62" t="s">
        <v>1693</v>
      </c>
      <c r="F793" s="63">
        <v>15000000</v>
      </c>
    </row>
    <row r="794" spans="1:8" s="17" customFormat="1" ht="40.5">
      <c r="A794" s="12" t="s">
        <v>1734</v>
      </c>
      <c r="B794" s="64" t="s">
        <v>1735</v>
      </c>
      <c r="C794" s="62"/>
      <c r="D794" s="62" t="s">
        <v>1699</v>
      </c>
      <c r="E794" s="62" t="s">
        <v>1693</v>
      </c>
      <c r="F794" s="63">
        <v>12000000</v>
      </c>
    </row>
    <row r="795" spans="1:8" s="17" customFormat="1" ht="40.5">
      <c r="A795" s="12" t="s">
        <v>1736</v>
      </c>
      <c r="B795" s="64" t="s">
        <v>1737</v>
      </c>
      <c r="C795" s="62"/>
      <c r="D795" s="62" t="s">
        <v>1699</v>
      </c>
      <c r="E795" s="62" t="s">
        <v>1693</v>
      </c>
      <c r="F795" s="63">
        <v>12000000</v>
      </c>
    </row>
    <row r="796" spans="1:8" s="17" customFormat="1" ht="54">
      <c r="A796" s="18" t="s">
        <v>1738</v>
      </c>
      <c r="B796" s="13" t="s">
        <v>1739</v>
      </c>
      <c r="C796" s="12"/>
      <c r="D796" s="12" t="s">
        <v>1699</v>
      </c>
      <c r="E796" s="14" t="s">
        <v>1693</v>
      </c>
      <c r="F796" s="89">
        <v>20000000</v>
      </c>
      <c r="G796" s="16"/>
    </row>
    <row r="797" spans="1:8" s="17" customFormat="1" ht="40.5">
      <c r="A797" s="12" t="s">
        <v>1740</v>
      </c>
      <c r="B797" s="39" t="s">
        <v>1741</v>
      </c>
      <c r="C797" s="41"/>
      <c r="D797" s="41" t="s">
        <v>1699</v>
      </c>
      <c r="E797" s="41" t="s">
        <v>1693</v>
      </c>
      <c r="F797" s="88">
        <v>30000000</v>
      </c>
    </row>
    <row r="798" spans="1:8" s="17" customFormat="1" ht="54">
      <c r="A798" s="12" t="s">
        <v>1742</v>
      </c>
      <c r="B798" s="39" t="s">
        <v>1743</v>
      </c>
      <c r="C798" s="41" t="s">
        <v>15</v>
      </c>
      <c r="D798" s="41" t="s">
        <v>1699</v>
      </c>
      <c r="E798" s="41" t="s">
        <v>1693</v>
      </c>
      <c r="F798" s="88">
        <v>15000000</v>
      </c>
    </row>
    <row r="799" spans="1:8" s="17" customFormat="1" ht="54">
      <c r="A799" s="18" t="s">
        <v>1744</v>
      </c>
      <c r="B799" s="39" t="s">
        <v>1745</v>
      </c>
      <c r="C799" s="41" t="s">
        <v>15</v>
      </c>
      <c r="D799" s="41" t="s">
        <v>1699</v>
      </c>
      <c r="E799" s="41" t="s">
        <v>1693</v>
      </c>
      <c r="F799" s="88">
        <v>15000000</v>
      </c>
    </row>
    <row r="800" spans="1:8" s="17" customFormat="1" ht="54">
      <c r="A800" s="12" t="s">
        <v>1746</v>
      </c>
      <c r="B800" s="19" t="s">
        <v>1747</v>
      </c>
      <c r="C800" s="18" t="s">
        <v>15</v>
      </c>
      <c r="D800" s="18" t="s">
        <v>1748</v>
      </c>
      <c r="E800" s="14" t="s">
        <v>1693</v>
      </c>
      <c r="F800" s="20">
        <v>40000000</v>
      </c>
    </row>
    <row r="801" spans="1:6" s="17" customFormat="1" ht="54">
      <c r="A801" s="12" t="s">
        <v>1749</v>
      </c>
      <c r="B801" s="48" t="s">
        <v>1750</v>
      </c>
      <c r="C801" s="49" t="s">
        <v>15</v>
      </c>
      <c r="D801" s="50" t="s">
        <v>1751</v>
      </c>
      <c r="E801" s="50" t="s">
        <v>1693</v>
      </c>
      <c r="F801" s="58">
        <v>28000000</v>
      </c>
    </row>
    <row r="802" spans="1:6" s="17" customFormat="1" ht="108">
      <c r="A802" s="18" t="s">
        <v>1752</v>
      </c>
      <c r="B802" s="48" t="s">
        <v>1753</v>
      </c>
      <c r="C802" s="49" t="s">
        <v>15</v>
      </c>
      <c r="D802" s="50" t="s">
        <v>1751</v>
      </c>
      <c r="E802" s="50" t="s">
        <v>1693</v>
      </c>
      <c r="F802" s="58">
        <v>28000000</v>
      </c>
    </row>
    <row r="803" spans="1:6" s="17" customFormat="1" ht="54">
      <c r="A803" s="12" t="s">
        <v>1754</v>
      </c>
      <c r="B803" s="48" t="s">
        <v>1755</v>
      </c>
      <c r="C803" s="49" t="s">
        <v>15</v>
      </c>
      <c r="D803" s="50" t="s">
        <v>1751</v>
      </c>
      <c r="E803" s="50" t="s">
        <v>1693</v>
      </c>
      <c r="F803" s="58">
        <v>20000000</v>
      </c>
    </row>
    <row r="804" spans="1:6" s="17" customFormat="1" ht="40.5">
      <c r="A804" s="12" t="s">
        <v>1756</v>
      </c>
      <c r="B804" s="48" t="s">
        <v>1757</v>
      </c>
      <c r="C804" s="49" t="s">
        <v>15</v>
      </c>
      <c r="D804" s="50" t="s">
        <v>1751</v>
      </c>
      <c r="E804" s="50" t="s">
        <v>1693</v>
      </c>
      <c r="F804" s="58">
        <v>25000000</v>
      </c>
    </row>
    <row r="805" spans="1:6" s="17" customFormat="1" ht="67.5">
      <c r="A805" s="18" t="s">
        <v>1758</v>
      </c>
      <c r="B805" s="39" t="s">
        <v>1759</v>
      </c>
      <c r="C805" s="40" t="s">
        <v>411</v>
      </c>
      <c r="D805" s="41" t="s">
        <v>1751</v>
      </c>
      <c r="E805" s="41" t="s">
        <v>1693</v>
      </c>
      <c r="F805" s="57">
        <v>6000000</v>
      </c>
    </row>
    <row r="806" spans="1:6" s="17" customFormat="1" ht="40.5">
      <c r="A806" s="12" t="s">
        <v>1760</v>
      </c>
      <c r="B806" s="39" t="s">
        <v>1761</v>
      </c>
      <c r="C806" s="40" t="s">
        <v>15</v>
      </c>
      <c r="D806" s="41" t="s">
        <v>1751</v>
      </c>
      <c r="E806" s="41" t="s">
        <v>1693</v>
      </c>
      <c r="F806" s="57">
        <v>10000000</v>
      </c>
    </row>
    <row r="807" spans="1:6" s="17" customFormat="1" ht="67.5">
      <c r="A807" s="12" t="s">
        <v>1762</v>
      </c>
      <c r="B807" s="19" t="s">
        <v>1763</v>
      </c>
      <c r="C807" s="18" t="s">
        <v>15</v>
      </c>
      <c r="D807" s="18" t="s">
        <v>1751</v>
      </c>
      <c r="E807" s="14" t="s">
        <v>1693</v>
      </c>
      <c r="F807" s="20">
        <v>15000000</v>
      </c>
    </row>
    <row r="808" spans="1:6" s="17" customFormat="1" ht="27">
      <c r="A808" s="18" t="s">
        <v>1764</v>
      </c>
      <c r="B808" s="64" t="s">
        <v>1765</v>
      </c>
      <c r="C808" s="18" t="s">
        <v>15</v>
      </c>
      <c r="D808" s="18" t="s">
        <v>1751</v>
      </c>
      <c r="E808" s="14" t="s">
        <v>1693</v>
      </c>
      <c r="F808" s="20">
        <v>16500000</v>
      </c>
    </row>
    <row r="809" spans="1:6" s="17" customFormat="1" ht="27">
      <c r="A809" s="12" t="s">
        <v>1766</v>
      </c>
      <c r="B809" s="64" t="s">
        <v>1767</v>
      </c>
      <c r="C809" s="18" t="s">
        <v>15</v>
      </c>
      <c r="D809" s="18" t="s">
        <v>1751</v>
      </c>
      <c r="E809" s="14" t="s">
        <v>1693</v>
      </c>
      <c r="F809" s="20">
        <v>16500000</v>
      </c>
    </row>
    <row r="810" spans="1:6" s="17" customFormat="1" ht="54">
      <c r="A810" s="12" t="s">
        <v>1768</v>
      </c>
      <c r="B810" s="19" t="s">
        <v>1769</v>
      </c>
      <c r="C810" s="46" t="s">
        <v>15</v>
      </c>
      <c r="D810" s="12" t="s">
        <v>1751</v>
      </c>
      <c r="E810" s="12" t="s">
        <v>1693</v>
      </c>
      <c r="F810" s="47">
        <v>62000000</v>
      </c>
    </row>
    <row r="811" spans="1:6" s="17" customFormat="1" ht="40.5">
      <c r="A811" s="18" t="s">
        <v>1770</v>
      </c>
      <c r="B811" s="19" t="s">
        <v>1771</v>
      </c>
      <c r="C811" s="46" t="s">
        <v>411</v>
      </c>
      <c r="D811" s="12" t="s">
        <v>1751</v>
      </c>
      <c r="E811" s="12" t="s">
        <v>1693</v>
      </c>
      <c r="F811" s="47">
        <v>48000000</v>
      </c>
    </row>
    <row r="812" spans="1:6" s="17" customFormat="1" ht="54">
      <c r="A812" s="12" t="s">
        <v>1772</v>
      </c>
      <c r="B812" s="19" t="s">
        <v>1773</v>
      </c>
      <c r="C812" s="46" t="s">
        <v>15</v>
      </c>
      <c r="D812" s="12" t="s">
        <v>1751</v>
      </c>
      <c r="E812" s="12" t="s">
        <v>1693</v>
      </c>
      <c r="F812" s="47">
        <v>30000000</v>
      </c>
    </row>
    <row r="813" spans="1:6" s="17" customFormat="1" ht="27">
      <c r="A813" s="12" t="s">
        <v>1774</v>
      </c>
      <c r="B813" s="19" t="s">
        <v>1775</v>
      </c>
      <c r="C813" s="46" t="s">
        <v>15</v>
      </c>
      <c r="D813" s="12" t="s">
        <v>1751</v>
      </c>
      <c r="E813" s="12" t="s">
        <v>1693</v>
      </c>
      <c r="F813" s="47">
        <v>12000000</v>
      </c>
    </row>
    <row r="814" spans="1:6" s="30" customFormat="1" ht="40.5">
      <c r="A814" s="18" t="s">
        <v>1776</v>
      </c>
      <c r="B814" s="31" t="s">
        <v>1777</v>
      </c>
      <c r="C814" s="12" t="s">
        <v>15</v>
      </c>
      <c r="D814" s="12" t="s">
        <v>1751</v>
      </c>
      <c r="E814" s="12" t="s">
        <v>1693</v>
      </c>
      <c r="F814" s="67">
        <v>23000000</v>
      </c>
    </row>
    <row r="815" spans="1:6" s="30" customFormat="1" ht="40.5">
      <c r="A815" s="12" t="s">
        <v>1778</v>
      </c>
      <c r="B815" s="39" t="s">
        <v>1779</v>
      </c>
      <c r="C815" s="43"/>
      <c r="D815" s="41" t="s">
        <v>1751</v>
      </c>
      <c r="E815" s="41" t="s">
        <v>1693</v>
      </c>
      <c r="F815" s="44">
        <v>30000000</v>
      </c>
    </row>
    <row r="816" spans="1:6" s="30" customFormat="1" ht="27">
      <c r="A816" s="12" t="s">
        <v>1780</v>
      </c>
      <c r="B816" s="39" t="s">
        <v>1781</v>
      </c>
      <c r="C816" s="43" t="s">
        <v>15</v>
      </c>
      <c r="D816" s="41" t="s">
        <v>1751</v>
      </c>
      <c r="E816" s="41" t="s">
        <v>1693</v>
      </c>
      <c r="F816" s="44">
        <v>30000000</v>
      </c>
    </row>
    <row r="817" spans="1:7" s="30" customFormat="1" ht="27">
      <c r="A817" s="18" t="s">
        <v>1782</v>
      </c>
      <c r="B817" s="39" t="s">
        <v>1783</v>
      </c>
      <c r="C817" s="43" t="s">
        <v>15</v>
      </c>
      <c r="D817" s="41" t="s">
        <v>1751</v>
      </c>
      <c r="E817" s="41" t="s">
        <v>1693</v>
      </c>
      <c r="F817" s="44">
        <v>30000000</v>
      </c>
    </row>
    <row r="818" spans="1:7" s="30" customFormat="1" ht="27">
      <c r="A818" s="12" t="s">
        <v>1784</v>
      </c>
      <c r="B818" s="39" t="s">
        <v>1785</v>
      </c>
      <c r="C818" s="43" t="s">
        <v>15</v>
      </c>
      <c r="D818" s="41" t="s">
        <v>1751</v>
      </c>
      <c r="E818" s="41" t="s">
        <v>1693</v>
      </c>
      <c r="F818" s="44">
        <v>30000000</v>
      </c>
    </row>
    <row r="819" spans="1:7" s="30" customFormat="1" ht="27">
      <c r="A819" s="12" t="s">
        <v>1786</v>
      </c>
      <c r="B819" s="39" t="s">
        <v>1787</v>
      </c>
      <c r="C819" s="43" t="s">
        <v>15</v>
      </c>
      <c r="D819" s="41" t="s">
        <v>1751</v>
      </c>
      <c r="E819" s="41" t="s">
        <v>1693</v>
      </c>
      <c r="F819" s="44">
        <v>30000000</v>
      </c>
    </row>
    <row r="820" spans="1:7" s="30" customFormat="1" ht="27">
      <c r="A820" s="18" t="s">
        <v>1788</v>
      </c>
      <c r="B820" s="39" t="s">
        <v>1789</v>
      </c>
      <c r="C820" s="43" t="s">
        <v>15</v>
      </c>
      <c r="D820" s="41" t="s">
        <v>1751</v>
      </c>
      <c r="E820" s="41" t="s">
        <v>1693</v>
      </c>
      <c r="F820" s="44">
        <v>30000000</v>
      </c>
    </row>
    <row r="821" spans="1:7" s="17" customFormat="1" ht="27">
      <c r="A821" s="12" t="s">
        <v>1790</v>
      </c>
      <c r="B821" s="39" t="s">
        <v>1791</v>
      </c>
      <c r="C821" s="43" t="s">
        <v>15</v>
      </c>
      <c r="D821" s="41" t="s">
        <v>1751</v>
      </c>
      <c r="E821" s="41" t="s">
        <v>1693</v>
      </c>
      <c r="F821" s="44">
        <v>30000000</v>
      </c>
      <c r="G821" s="16"/>
    </row>
    <row r="822" spans="1:7" s="17" customFormat="1" ht="27">
      <c r="A822" s="12" t="s">
        <v>1792</v>
      </c>
      <c r="B822" s="39" t="s">
        <v>1793</v>
      </c>
      <c r="C822" s="43" t="s">
        <v>411</v>
      </c>
      <c r="D822" s="41" t="s">
        <v>1751</v>
      </c>
      <c r="E822" s="41" t="s">
        <v>1693</v>
      </c>
      <c r="F822" s="44">
        <v>10000000</v>
      </c>
      <c r="G822" s="16"/>
    </row>
    <row r="823" spans="1:7" s="17" customFormat="1" ht="27">
      <c r="A823" s="18" t="s">
        <v>1794</v>
      </c>
      <c r="B823" s="39" t="s">
        <v>1795</v>
      </c>
      <c r="C823" s="43" t="s">
        <v>411</v>
      </c>
      <c r="D823" s="41" t="s">
        <v>1751</v>
      </c>
      <c r="E823" s="41" t="s">
        <v>1693</v>
      </c>
      <c r="F823" s="44">
        <v>10000000</v>
      </c>
      <c r="G823" s="16"/>
    </row>
    <row r="824" spans="1:7" s="17" customFormat="1" ht="27">
      <c r="A824" s="12" t="s">
        <v>1796</v>
      </c>
      <c r="B824" s="39" t="s">
        <v>1797</v>
      </c>
      <c r="C824" s="43" t="s">
        <v>15</v>
      </c>
      <c r="D824" s="41" t="s">
        <v>1751</v>
      </c>
      <c r="E824" s="41" t="s">
        <v>1693</v>
      </c>
      <c r="F824" s="44">
        <v>45000000</v>
      </c>
      <c r="G824" s="16"/>
    </row>
    <row r="825" spans="1:7" s="17" customFormat="1" ht="27">
      <c r="A825" s="12" t="s">
        <v>1798</v>
      </c>
      <c r="B825" s="39" t="s">
        <v>1799</v>
      </c>
      <c r="C825" s="43" t="s">
        <v>15</v>
      </c>
      <c r="D825" s="41" t="s">
        <v>1751</v>
      </c>
      <c r="E825" s="41" t="s">
        <v>1693</v>
      </c>
      <c r="F825" s="44">
        <v>25000000</v>
      </c>
      <c r="G825" s="16"/>
    </row>
    <row r="826" spans="1:7" s="17" customFormat="1" ht="67.5">
      <c r="A826" s="18" t="s">
        <v>1800</v>
      </c>
      <c r="B826" s="39" t="s">
        <v>1801</v>
      </c>
      <c r="C826" s="43" t="s">
        <v>15</v>
      </c>
      <c r="D826" s="41" t="s">
        <v>1751</v>
      </c>
      <c r="E826" s="41" t="s">
        <v>1693</v>
      </c>
      <c r="F826" s="44">
        <v>15000000</v>
      </c>
      <c r="G826" s="16"/>
    </row>
    <row r="827" spans="1:7" s="17" customFormat="1" ht="54">
      <c r="A827" s="12" t="s">
        <v>1802</v>
      </c>
      <c r="B827" s="39" t="s">
        <v>1803</v>
      </c>
      <c r="C827" s="41"/>
      <c r="D827" s="41" t="s">
        <v>1751</v>
      </c>
      <c r="E827" s="41" t="s">
        <v>1693</v>
      </c>
      <c r="F827" s="88">
        <v>30000000</v>
      </c>
      <c r="G827" s="16"/>
    </row>
    <row r="828" spans="1:7" s="17" customFormat="1" ht="27">
      <c r="A828" s="12" t="s">
        <v>1804</v>
      </c>
      <c r="B828" s="13" t="s">
        <v>1805</v>
      </c>
      <c r="C828" s="12"/>
      <c r="D828" s="12" t="s">
        <v>1751</v>
      </c>
      <c r="E828" s="12" t="s">
        <v>1693</v>
      </c>
      <c r="F828" s="89">
        <v>24000000</v>
      </c>
      <c r="G828" s="16"/>
    </row>
    <row r="829" spans="1:7" s="17" customFormat="1" ht="40.5">
      <c r="A829" s="18" t="s">
        <v>1806</v>
      </c>
      <c r="B829" s="13" t="s">
        <v>1807</v>
      </c>
      <c r="C829" s="12"/>
      <c r="D829" s="12" t="s">
        <v>1751</v>
      </c>
      <c r="E829" s="12" t="s">
        <v>1693</v>
      </c>
      <c r="F829" s="89">
        <v>24000000</v>
      </c>
      <c r="G829" s="16"/>
    </row>
    <row r="830" spans="1:7" s="17" customFormat="1" ht="54">
      <c r="A830" s="12" t="s">
        <v>1808</v>
      </c>
      <c r="B830" s="21" t="s">
        <v>1809</v>
      </c>
      <c r="C830" s="22"/>
      <c r="D830" s="22" t="s">
        <v>1810</v>
      </c>
      <c r="E830" s="22" t="s">
        <v>1693</v>
      </c>
      <c r="F830" s="24">
        <v>10000000</v>
      </c>
      <c r="G830" s="16"/>
    </row>
    <row r="831" spans="1:7" s="17" customFormat="1" ht="40.5">
      <c r="A831" s="12" t="s">
        <v>1811</v>
      </c>
      <c r="B831" s="21" t="s">
        <v>1812</v>
      </c>
      <c r="C831" s="22"/>
      <c r="D831" s="22" t="s">
        <v>1810</v>
      </c>
      <c r="E831" s="22" t="s">
        <v>1693</v>
      </c>
      <c r="F831" s="24">
        <v>50000000</v>
      </c>
      <c r="G831" s="16"/>
    </row>
    <row r="832" spans="1:7" s="17" customFormat="1" ht="54">
      <c r="A832" s="18" t="s">
        <v>1813</v>
      </c>
      <c r="B832" s="21" t="s">
        <v>1814</v>
      </c>
      <c r="C832" s="22"/>
      <c r="D832" s="22" t="s">
        <v>1810</v>
      </c>
      <c r="E832" s="22" t="s">
        <v>1693</v>
      </c>
      <c r="F832" s="24">
        <v>30000000</v>
      </c>
      <c r="G832" s="16"/>
    </row>
    <row r="833" spans="1:7" s="17" customFormat="1" ht="54">
      <c r="A833" s="12" t="s">
        <v>1815</v>
      </c>
      <c r="B833" s="26" t="s">
        <v>1816</v>
      </c>
      <c r="C833" s="27"/>
      <c r="D833" s="22" t="s">
        <v>1810</v>
      </c>
      <c r="E833" s="22" t="s">
        <v>1693</v>
      </c>
      <c r="F833" s="29">
        <v>75000000</v>
      </c>
      <c r="G833" s="16"/>
    </row>
    <row r="834" spans="1:7" s="17" customFormat="1" ht="67.5">
      <c r="A834" s="12" t="s">
        <v>1817</v>
      </c>
      <c r="B834" s="26" t="s">
        <v>1818</v>
      </c>
      <c r="C834" s="27"/>
      <c r="D834" s="22" t="s">
        <v>1810</v>
      </c>
      <c r="E834" s="22" t="s">
        <v>1693</v>
      </c>
      <c r="F834" s="29">
        <v>15000000</v>
      </c>
      <c r="G834" s="16"/>
    </row>
    <row r="835" spans="1:7" s="17" customFormat="1" ht="67.5">
      <c r="A835" s="18" t="s">
        <v>1819</v>
      </c>
      <c r="B835" s="99" t="s">
        <v>1820</v>
      </c>
      <c r="C835" s="100"/>
      <c r="D835" s="100" t="s">
        <v>1810</v>
      </c>
      <c r="E835" s="22" t="s">
        <v>1693</v>
      </c>
      <c r="F835" s="101">
        <v>20000000</v>
      </c>
      <c r="G835" s="16"/>
    </row>
    <row r="836" spans="1:7" s="17" customFormat="1" ht="94.5">
      <c r="A836" s="12" t="s">
        <v>1821</v>
      </c>
      <c r="B836" s="21" t="s">
        <v>1822</v>
      </c>
      <c r="C836" s="22"/>
      <c r="D836" s="22" t="s">
        <v>1810</v>
      </c>
      <c r="E836" s="22" t="s">
        <v>1693</v>
      </c>
      <c r="F836" s="24">
        <v>25000000</v>
      </c>
      <c r="G836" s="16"/>
    </row>
    <row r="837" spans="1:7" s="17" customFormat="1" ht="27">
      <c r="A837" s="12" t="s">
        <v>1823</v>
      </c>
      <c r="B837" s="21" t="s">
        <v>1824</v>
      </c>
      <c r="C837" s="22"/>
      <c r="D837" s="22" t="s">
        <v>1810</v>
      </c>
      <c r="E837" s="22" t="s">
        <v>1693</v>
      </c>
      <c r="F837" s="24">
        <v>30000000</v>
      </c>
      <c r="G837" s="16"/>
    </row>
    <row r="838" spans="1:7" s="17" customFormat="1" ht="40.5">
      <c r="A838" s="18" t="s">
        <v>1825</v>
      </c>
      <c r="B838" s="39" t="s">
        <v>1826</v>
      </c>
      <c r="C838" s="43" t="s">
        <v>15</v>
      </c>
      <c r="D838" s="41" t="s">
        <v>1827</v>
      </c>
      <c r="E838" s="41" t="s">
        <v>1693</v>
      </c>
      <c r="F838" s="44">
        <v>200000000</v>
      </c>
      <c r="G838" s="16"/>
    </row>
    <row r="839" spans="1:7" s="17" customFormat="1" ht="67.5">
      <c r="A839" s="12" t="s">
        <v>1828</v>
      </c>
      <c r="B839" s="21" t="s">
        <v>1829</v>
      </c>
      <c r="C839" s="22"/>
      <c r="D839" s="22" t="s">
        <v>1830</v>
      </c>
      <c r="E839" s="22" t="s">
        <v>1693</v>
      </c>
      <c r="F839" s="24">
        <v>75000000</v>
      </c>
      <c r="G839" s="16"/>
    </row>
    <row r="840" spans="1:7" s="17" customFormat="1" ht="67.5">
      <c r="A840" s="12" t="s">
        <v>1831</v>
      </c>
      <c r="B840" s="21" t="s">
        <v>1832</v>
      </c>
      <c r="C840" s="22"/>
      <c r="D840" s="22" t="s">
        <v>1833</v>
      </c>
      <c r="E840" s="22" t="s">
        <v>1693</v>
      </c>
      <c r="F840" s="24">
        <v>75000000</v>
      </c>
      <c r="G840" s="16"/>
    </row>
    <row r="841" spans="1:7" s="17" customFormat="1" ht="54">
      <c r="A841" s="18" t="s">
        <v>1834</v>
      </c>
      <c r="B841" s="21" t="s">
        <v>1835</v>
      </c>
      <c r="C841" s="22"/>
      <c r="D841" s="22" t="s">
        <v>1833</v>
      </c>
      <c r="E841" s="22" t="s">
        <v>1693</v>
      </c>
      <c r="F841" s="24">
        <v>75000000</v>
      </c>
      <c r="G841" s="16"/>
    </row>
    <row r="842" spans="1:7" s="17" customFormat="1" ht="54">
      <c r="A842" s="12" t="s">
        <v>1836</v>
      </c>
      <c r="B842" s="21" t="s">
        <v>1837</v>
      </c>
      <c r="C842" s="22"/>
      <c r="D842" s="22" t="s">
        <v>1833</v>
      </c>
      <c r="E842" s="22" t="s">
        <v>1693</v>
      </c>
      <c r="F842" s="24">
        <v>75000000</v>
      </c>
      <c r="G842" s="16"/>
    </row>
    <row r="843" spans="1:7" s="17" customFormat="1" ht="54">
      <c r="A843" s="12" t="s">
        <v>1838</v>
      </c>
      <c r="B843" s="21" t="s">
        <v>1839</v>
      </c>
      <c r="C843" s="22"/>
      <c r="D843" s="22" t="s">
        <v>1833</v>
      </c>
      <c r="E843" s="22" t="s">
        <v>1693</v>
      </c>
      <c r="F843" s="24">
        <v>110000000</v>
      </c>
      <c r="G843" s="16"/>
    </row>
    <row r="844" spans="1:7" s="17" customFormat="1" ht="40.5">
      <c r="A844" s="18" t="s">
        <v>1840</v>
      </c>
      <c r="B844" s="21" t="s">
        <v>1841</v>
      </c>
      <c r="C844" s="22"/>
      <c r="D844" s="22" t="s">
        <v>1833</v>
      </c>
      <c r="E844" s="22" t="s">
        <v>1693</v>
      </c>
      <c r="F844" s="24">
        <v>230000000</v>
      </c>
      <c r="G844" s="16"/>
    </row>
    <row r="845" spans="1:7" s="17" customFormat="1" ht="81">
      <c r="A845" s="12" t="s">
        <v>1842</v>
      </c>
      <c r="B845" s="21" t="s">
        <v>1843</v>
      </c>
      <c r="C845" s="22"/>
      <c r="D845" s="22" t="s">
        <v>1833</v>
      </c>
      <c r="E845" s="22" t="s">
        <v>1693</v>
      </c>
      <c r="F845" s="24">
        <v>36751000</v>
      </c>
      <c r="G845" s="16"/>
    </row>
    <row r="846" spans="1:7" s="17" customFormat="1" ht="54">
      <c r="A846" s="12" t="s">
        <v>1844</v>
      </c>
      <c r="B846" s="64" t="s">
        <v>1845</v>
      </c>
      <c r="C846" s="18" t="s">
        <v>15</v>
      </c>
      <c r="D846" s="18"/>
      <c r="E846" s="14" t="s">
        <v>1693</v>
      </c>
      <c r="F846" s="20">
        <v>20000000</v>
      </c>
      <c r="G846" s="16"/>
    </row>
    <row r="847" spans="1:7" s="17" customFormat="1" ht="121.5">
      <c r="A847" s="18" t="s">
        <v>1846</v>
      </c>
      <c r="B847" s="48" t="s">
        <v>1847</v>
      </c>
      <c r="C847" s="49" t="s">
        <v>15</v>
      </c>
      <c r="D847" s="50" t="s">
        <v>1848</v>
      </c>
      <c r="E847" s="50" t="s">
        <v>1849</v>
      </c>
      <c r="F847" s="58">
        <v>36000000</v>
      </c>
      <c r="G847" s="16"/>
    </row>
    <row r="848" spans="1:7" s="17" customFormat="1" ht="40.5">
      <c r="A848" s="12" t="s">
        <v>1850</v>
      </c>
      <c r="B848" s="13" t="s">
        <v>1851</v>
      </c>
      <c r="C848" s="12" t="s">
        <v>15</v>
      </c>
      <c r="D848" s="12" t="s">
        <v>1848</v>
      </c>
      <c r="E848" s="12" t="s">
        <v>1849</v>
      </c>
      <c r="F848" s="15">
        <v>5000000</v>
      </c>
      <c r="G848" s="16"/>
    </row>
    <row r="849" spans="1:7" s="17" customFormat="1" ht="40.5">
      <c r="A849" s="12" t="s">
        <v>1852</v>
      </c>
      <c r="B849" s="13" t="s">
        <v>1853</v>
      </c>
      <c r="C849" s="12" t="s">
        <v>15</v>
      </c>
      <c r="D849" s="12" t="s">
        <v>1848</v>
      </c>
      <c r="E849" s="12" t="s">
        <v>1849</v>
      </c>
      <c r="F849" s="15">
        <v>5000000</v>
      </c>
      <c r="G849" s="16"/>
    </row>
    <row r="850" spans="1:7" s="17" customFormat="1" ht="40.5">
      <c r="A850" s="18" t="s">
        <v>1854</v>
      </c>
      <c r="B850" s="13" t="s">
        <v>1855</v>
      </c>
      <c r="C850" s="12" t="s">
        <v>15</v>
      </c>
      <c r="D850" s="12" t="s">
        <v>1848</v>
      </c>
      <c r="E850" s="12" t="s">
        <v>1849</v>
      </c>
      <c r="F850" s="15">
        <v>5000000</v>
      </c>
      <c r="G850" s="16"/>
    </row>
    <row r="851" spans="1:7" s="17" customFormat="1" ht="67.5">
      <c r="A851" s="12" t="s">
        <v>1856</v>
      </c>
      <c r="B851" s="19" t="s">
        <v>1857</v>
      </c>
      <c r="C851" s="18" t="s">
        <v>15</v>
      </c>
      <c r="D851" s="18" t="s">
        <v>1858</v>
      </c>
      <c r="E851" s="14" t="s">
        <v>1849</v>
      </c>
      <c r="F851" s="20">
        <v>37923077</v>
      </c>
      <c r="G851" s="16"/>
    </row>
    <row r="852" spans="1:7" s="17" customFormat="1" ht="67.5">
      <c r="A852" s="12" t="s">
        <v>1859</v>
      </c>
      <c r="B852" s="19" t="s">
        <v>1860</v>
      </c>
      <c r="C852" s="18" t="s">
        <v>15</v>
      </c>
      <c r="D852" s="18" t="s">
        <v>1858</v>
      </c>
      <c r="E852" s="14" t="s">
        <v>1849</v>
      </c>
      <c r="F852" s="20">
        <v>37000000</v>
      </c>
      <c r="G852" s="16"/>
    </row>
    <row r="853" spans="1:7" s="17" customFormat="1" ht="27">
      <c r="A853" s="18" t="s">
        <v>1861</v>
      </c>
      <c r="B853" s="19" t="s">
        <v>1862</v>
      </c>
      <c r="C853" s="46" t="s">
        <v>15</v>
      </c>
      <c r="D853" s="12" t="s">
        <v>1863</v>
      </c>
      <c r="E853" s="12" t="s">
        <v>1849</v>
      </c>
      <c r="F853" s="47">
        <v>40000000</v>
      </c>
      <c r="G853" s="16"/>
    </row>
    <row r="854" spans="1:7" s="17" customFormat="1" ht="27">
      <c r="A854" s="12" t="s">
        <v>1864</v>
      </c>
      <c r="B854" s="19" t="s">
        <v>1862</v>
      </c>
      <c r="C854" s="46" t="s">
        <v>15</v>
      </c>
      <c r="D854" s="12" t="s">
        <v>1863</v>
      </c>
      <c r="E854" s="12" t="s">
        <v>1849</v>
      </c>
      <c r="F854" s="47">
        <v>40000000</v>
      </c>
      <c r="G854" s="16"/>
    </row>
    <row r="855" spans="1:7" s="17" customFormat="1" ht="27">
      <c r="A855" s="12" t="s">
        <v>1865</v>
      </c>
      <c r="B855" s="19" t="s">
        <v>1862</v>
      </c>
      <c r="C855" s="46" t="s">
        <v>15</v>
      </c>
      <c r="D855" s="12" t="s">
        <v>1863</v>
      </c>
      <c r="E855" s="12" t="s">
        <v>1849</v>
      </c>
      <c r="F855" s="47">
        <v>20000000</v>
      </c>
      <c r="G855" s="16"/>
    </row>
    <row r="856" spans="1:7" s="17" customFormat="1" ht="27">
      <c r="A856" s="18" t="s">
        <v>1866</v>
      </c>
      <c r="B856" s="19" t="s">
        <v>1867</v>
      </c>
      <c r="C856" s="46" t="s">
        <v>15</v>
      </c>
      <c r="D856" s="12" t="s">
        <v>1863</v>
      </c>
      <c r="E856" s="12" t="s">
        <v>1849</v>
      </c>
      <c r="F856" s="47">
        <v>5000000</v>
      </c>
      <c r="G856" s="16"/>
    </row>
    <row r="857" spans="1:7" s="17" customFormat="1" ht="27">
      <c r="A857" s="12" t="s">
        <v>1868</v>
      </c>
      <c r="B857" s="19" t="s">
        <v>1869</v>
      </c>
      <c r="C857" s="46" t="s">
        <v>15</v>
      </c>
      <c r="D857" s="12" t="s">
        <v>1863</v>
      </c>
      <c r="E857" s="12" t="s">
        <v>1849</v>
      </c>
      <c r="F857" s="47">
        <v>5000000</v>
      </c>
      <c r="G857" s="16"/>
    </row>
    <row r="858" spans="1:7" s="17" customFormat="1" ht="27">
      <c r="A858" s="12" t="s">
        <v>1870</v>
      </c>
      <c r="B858" s="19" t="s">
        <v>1871</v>
      </c>
      <c r="C858" s="46" t="s">
        <v>15</v>
      </c>
      <c r="D858" s="12" t="s">
        <v>1863</v>
      </c>
      <c r="E858" s="12" t="s">
        <v>1849</v>
      </c>
      <c r="F858" s="47">
        <v>3000000</v>
      </c>
      <c r="G858" s="16"/>
    </row>
    <row r="859" spans="1:7" s="17" customFormat="1" ht="40.5">
      <c r="A859" s="18" t="s">
        <v>1872</v>
      </c>
      <c r="B859" s="13" t="s">
        <v>1873</v>
      </c>
      <c r="C859" s="14"/>
      <c r="D859" s="12" t="s">
        <v>1874</v>
      </c>
      <c r="E859" s="12" t="s">
        <v>1849</v>
      </c>
      <c r="F859" s="15">
        <v>30000000</v>
      </c>
      <c r="G859" s="16"/>
    </row>
    <row r="860" spans="1:7" s="17" customFormat="1" ht="54">
      <c r="A860" s="12" t="s">
        <v>1875</v>
      </c>
      <c r="B860" s="39" t="s">
        <v>1876</v>
      </c>
      <c r="C860" s="43" t="s">
        <v>15</v>
      </c>
      <c r="D860" s="41" t="s">
        <v>1877</v>
      </c>
      <c r="E860" s="41" t="s">
        <v>1849</v>
      </c>
      <c r="F860" s="44">
        <v>300000000</v>
      </c>
      <c r="G860" s="16"/>
    </row>
    <row r="861" spans="1:7" s="17" customFormat="1" ht="54">
      <c r="A861" s="12" t="s">
        <v>1878</v>
      </c>
      <c r="B861" s="19" t="s">
        <v>1879</v>
      </c>
      <c r="C861" s="46" t="s">
        <v>15</v>
      </c>
      <c r="D861" s="12" t="s">
        <v>1880</v>
      </c>
      <c r="E861" s="12" t="s">
        <v>1849</v>
      </c>
      <c r="F861" s="47">
        <v>50000000</v>
      </c>
      <c r="G861" s="16"/>
    </row>
    <row r="862" spans="1:7" s="17" customFormat="1" ht="54">
      <c r="A862" s="18" t="s">
        <v>1881</v>
      </c>
      <c r="B862" s="48" t="s">
        <v>1882</v>
      </c>
      <c r="C862" s="49" t="s">
        <v>15</v>
      </c>
      <c r="D862" s="50" t="s">
        <v>1883</v>
      </c>
      <c r="E862" s="50" t="s">
        <v>1849</v>
      </c>
      <c r="F862" s="58">
        <v>45343666</v>
      </c>
      <c r="G862" s="16"/>
    </row>
    <row r="863" spans="1:7" s="17" customFormat="1" ht="54">
      <c r="A863" s="12" t="s">
        <v>1884</v>
      </c>
      <c r="B863" s="48" t="s">
        <v>1885</v>
      </c>
      <c r="C863" s="49" t="s">
        <v>15</v>
      </c>
      <c r="D863" s="50" t="s">
        <v>1883</v>
      </c>
      <c r="E863" s="50" t="s">
        <v>1849</v>
      </c>
      <c r="F863" s="58">
        <v>6336000</v>
      </c>
      <c r="G863" s="16"/>
    </row>
    <row r="864" spans="1:7" s="17" customFormat="1" ht="54">
      <c r="A864" s="12" t="s">
        <v>1886</v>
      </c>
      <c r="B864" s="48" t="s">
        <v>1887</v>
      </c>
      <c r="C864" s="49" t="s">
        <v>15</v>
      </c>
      <c r="D864" s="50" t="s">
        <v>1883</v>
      </c>
      <c r="E864" s="50" t="s">
        <v>1849</v>
      </c>
      <c r="F864" s="58">
        <v>1287000</v>
      </c>
      <c r="G864" s="16"/>
    </row>
    <row r="865" spans="1:7" s="17" customFormat="1" ht="54">
      <c r="A865" s="18" t="s">
        <v>1888</v>
      </c>
      <c r="B865" s="48" t="s">
        <v>1889</v>
      </c>
      <c r="C865" s="49" t="s">
        <v>15</v>
      </c>
      <c r="D865" s="50" t="s">
        <v>1883</v>
      </c>
      <c r="E865" s="50" t="s">
        <v>1849</v>
      </c>
      <c r="F865" s="58">
        <v>1700000</v>
      </c>
      <c r="G865" s="16"/>
    </row>
    <row r="866" spans="1:7" s="17" customFormat="1" ht="54">
      <c r="A866" s="12" t="s">
        <v>1890</v>
      </c>
      <c r="B866" s="48" t="s">
        <v>1891</v>
      </c>
      <c r="C866" s="49" t="s">
        <v>15</v>
      </c>
      <c r="D866" s="50" t="s">
        <v>1883</v>
      </c>
      <c r="E866" s="50" t="s">
        <v>1849</v>
      </c>
      <c r="F866" s="58">
        <v>54666666</v>
      </c>
      <c r="G866" s="16"/>
    </row>
    <row r="867" spans="1:7" s="17" customFormat="1" ht="54">
      <c r="A867" s="12" t="s">
        <v>1892</v>
      </c>
      <c r="B867" s="48" t="s">
        <v>1893</v>
      </c>
      <c r="C867" s="49" t="s">
        <v>15</v>
      </c>
      <c r="D867" s="50" t="s">
        <v>1883</v>
      </c>
      <c r="E867" s="50" t="s">
        <v>1849</v>
      </c>
      <c r="F867" s="58">
        <v>4285666</v>
      </c>
      <c r="G867" s="16"/>
    </row>
    <row r="868" spans="1:7" s="17" customFormat="1" ht="40.5">
      <c r="A868" s="18" t="s">
        <v>1894</v>
      </c>
      <c r="B868" s="48" t="s">
        <v>1895</v>
      </c>
      <c r="C868" s="49" t="s">
        <v>15</v>
      </c>
      <c r="D868" s="50" t="s">
        <v>1883</v>
      </c>
      <c r="E868" s="50" t="s">
        <v>1849</v>
      </c>
      <c r="F868" s="58">
        <v>17050000</v>
      </c>
      <c r="G868" s="16"/>
    </row>
    <row r="869" spans="1:7" s="17" customFormat="1" ht="54">
      <c r="A869" s="12" t="s">
        <v>1896</v>
      </c>
      <c r="B869" s="48" t="s">
        <v>1897</v>
      </c>
      <c r="C869" s="49" t="s">
        <v>15</v>
      </c>
      <c r="D869" s="50" t="s">
        <v>1883</v>
      </c>
      <c r="E869" s="50" t="s">
        <v>1849</v>
      </c>
      <c r="F869" s="58">
        <v>10560000</v>
      </c>
      <c r="G869" s="16"/>
    </row>
    <row r="870" spans="1:7" s="17" customFormat="1" ht="54">
      <c r="A870" s="12" t="s">
        <v>1898</v>
      </c>
      <c r="B870" s="48" t="s">
        <v>1899</v>
      </c>
      <c r="C870" s="49" t="s">
        <v>15</v>
      </c>
      <c r="D870" s="50" t="s">
        <v>1883</v>
      </c>
      <c r="E870" s="50" t="s">
        <v>1849</v>
      </c>
      <c r="F870" s="58">
        <v>2717000</v>
      </c>
      <c r="G870" s="16"/>
    </row>
    <row r="871" spans="1:7" s="17" customFormat="1" ht="54">
      <c r="A871" s="18" t="s">
        <v>1900</v>
      </c>
      <c r="B871" s="48" t="s">
        <v>1901</v>
      </c>
      <c r="C871" s="49" t="s">
        <v>15</v>
      </c>
      <c r="D871" s="50" t="s">
        <v>1883</v>
      </c>
      <c r="E871" s="50" t="s">
        <v>1849</v>
      </c>
      <c r="F871" s="58">
        <v>6920000</v>
      </c>
      <c r="G871" s="16"/>
    </row>
    <row r="872" spans="1:7" s="17" customFormat="1" ht="40.5">
      <c r="A872" s="12" t="s">
        <v>1902</v>
      </c>
      <c r="B872" s="48" t="s">
        <v>1903</v>
      </c>
      <c r="C872" s="49" t="s">
        <v>15</v>
      </c>
      <c r="D872" s="50" t="s">
        <v>1883</v>
      </c>
      <c r="E872" s="50" t="s">
        <v>1849</v>
      </c>
      <c r="F872" s="58">
        <v>13134000</v>
      </c>
      <c r="G872" s="16"/>
    </row>
    <row r="873" spans="1:7" s="17" customFormat="1" ht="40.5">
      <c r="A873" s="12" t="s">
        <v>1904</v>
      </c>
      <c r="B873" s="48" t="s">
        <v>1905</v>
      </c>
      <c r="C873" s="49" t="s">
        <v>15</v>
      </c>
      <c r="D873" s="50" t="s">
        <v>1883</v>
      </c>
      <c r="E873" s="50" t="s">
        <v>1849</v>
      </c>
      <c r="F873" s="58">
        <v>54666666</v>
      </c>
      <c r="G873" s="16"/>
    </row>
    <row r="874" spans="1:7" s="17" customFormat="1" ht="40.5">
      <c r="A874" s="18" t="s">
        <v>1906</v>
      </c>
      <c r="B874" s="48" t="s">
        <v>1907</v>
      </c>
      <c r="C874" s="49" t="s">
        <v>15</v>
      </c>
      <c r="D874" s="50" t="s">
        <v>1883</v>
      </c>
      <c r="E874" s="50" t="s">
        <v>1849</v>
      </c>
      <c r="F874" s="58">
        <v>31680000</v>
      </c>
      <c r="G874" s="16"/>
    </row>
    <row r="875" spans="1:7" s="17" customFormat="1" ht="40.5">
      <c r="A875" s="12" t="s">
        <v>1908</v>
      </c>
      <c r="B875" s="48" t="s">
        <v>1909</v>
      </c>
      <c r="C875" s="49" t="s">
        <v>15</v>
      </c>
      <c r="D875" s="50" t="s">
        <v>1883</v>
      </c>
      <c r="E875" s="50" t="s">
        <v>1849</v>
      </c>
      <c r="F875" s="58">
        <v>7057956</v>
      </c>
      <c r="G875" s="16"/>
    </row>
    <row r="876" spans="1:7" s="17" customFormat="1" ht="67.5">
      <c r="A876" s="12" t="s">
        <v>1910</v>
      </c>
      <c r="B876" s="48" t="s">
        <v>1911</v>
      </c>
      <c r="C876" s="49" t="s">
        <v>15</v>
      </c>
      <c r="D876" s="50" t="s">
        <v>1883</v>
      </c>
      <c r="E876" s="50" t="s">
        <v>1849</v>
      </c>
      <c r="F876" s="58">
        <v>15928710</v>
      </c>
      <c r="G876" s="16"/>
    </row>
    <row r="877" spans="1:7" s="17" customFormat="1" ht="40.5">
      <c r="A877" s="18" t="s">
        <v>1912</v>
      </c>
      <c r="B877" s="48" t="s">
        <v>1913</v>
      </c>
      <c r="C877" s="49" t="s">
        <v>15</v>
      </c>
      <c r="D877" s="50" t="s">
        <v>1883</v>
      </c>
      <c r="E877" s="50" t="s">
        <v>1849</v>
      </c>
      <c r="F877" s="58">
        <v>16252500</v>
      </c>
      <c r="G877" s="16"/>
    </row>
    <row r="878" spans="1:7" s="17" customFormat="1" ht="40.5">
      <c r="A878" s="12" t="s">
        <v>1914</v>
      </c>
      <c r="B878" s="48" t="s">
        <v>1915</v>
      </c>
      <c r="C878" s="49" t="s">
        <v>159</v>
      </c>
      <c r="D878" s="50" t="s">
        <v>1883</v>
      </c>
      <c r="E878" s="50" t="s">
        <v>1849</v>
      </c>
      <c r="F878" s="58">
        <v>8283000</v>
      </c>
      <c r="G878" s="16"/>
    </row>
    <row r="879" spans="1:7" s="30" customFormat="1" ht="54">
      <c r="A879" s="12" t="s">
        <v>1916</v>
      </c>
      <c r="B879" s="48" t="s">
        <v>1917</v>
      </c>
      <c r="C879" s="49" t="s">
        <v>15</v>
      </c>
      <c r="D879" s="50" t="s">
        <v>1883</v>
      </c>
      <c r="E879" s="50" t="s">
        <v>1849</v>
      </c>
      <c r="F879" s="58">
        <v>6789057</v>
      </c>
    </row>
    <row r="880" spans="1:7" s="17" customFormat="1" ht="54">
      <c r="A880" s="18" t="s">
        <v>1918</v>
      </c>
      <c r="B880" s="48" t="s">
        <v>1919</v>
      </c>
      <c r="C880" s="49" t="s">
        <v>15</v>
      </c>
      <c r="D880" s="50" t="s">
        <v>1883</v>
      </c>
      <c r="E880" s="50" t="s">
        <v>1849</v>
      </c>
      <c r="F880" s="58">
        <v>7150000</v>
      </c>
      <c r="G880" s="16"/>
    </row>
    <row r="881" spans="1:7" s="17" customFormat="1" ht="54">
      <c r="A881" s="12" t="s">
        <v>1920</v>
      </c>
      <c r="B881" s="48" t="s">
        <v>1921</v>
      </c>
      <c r="C881" s="49" t="s">
        <v>15</v>
      </c>
      <c r="D881" s="50" t="s">
        <v>1883</v>
      </c>
      <c r="E881" s="50" t="s">
        <v>1849</v>
      </c>
      <c r="F881" s="58">
        <v>3410000</v>
      </c>
    </row>
    <row r="882" spans="1:7" s="17" customFormat="1" ht="40.5">
      <c r="A882" s="12" t="s">
        <v>1922</v>
      </c>
      <c r="B882" s="48" t="s">
        <v>1923</v>
      </c>
      <c r="C882" s="49" t="s">
        <v>15</v>
      </c>
      <c r="D882" s="50" t="s">
        <v>1883</v>
      </c>
      <c r="E882" s="50" t="s">
        <v>1849</v>
      </c>
      <c r="F882" s="58">
        <v>3267000</v>
      </c>
    </row>
    <row r="883" spans="1:7" s="30" customFormat="1" ht="54">
      <c r="A883" s="18" t="s">
        <v>1924</v>
      </c>
      <c r="B883" s="48" t="s">
        <v>1925</v>
      </c>
      <c r="C883" s="49" t="s">
        <v>15</v>
      </c>
      <c r="D883" s="50" t="s">
        <v>1883</v>
      </c>
      <c r="E883" s="50" t="s">
        <v>1849</v>
      </c>
      <c r="F883" s="58">
        <v>9515109</v>
      </c>
    </row>
    <row r="884" spans="1:7" s="30" customFormat="1" ht="40.5">
      <c r="A884" s="12" t="s">
        <v>1926</v>
      </c>
      <c r="B884" s="48" t="s">
        <v>1927</v>
      </c>
      <c r="C884" s="49" t="s">
        <v>15</v>
      </c>
      <c r="D884" s="50" t="s">
        <v>1883</v>
      </c>
      <c r="E884" s="50" t="s">
        <v>1849</v>
      </c>
      <c r="F884" s="58">
        <v>12617200</v>
      </c>
    </row>
    <row r="885" spans="1:7" s="102" customFormat="1" ht="40.5">
      <c r="A885" s="12" t="s">
        <v>1928</v>
      </c>
      <c r="B885" s="48" t="s">
        <v>1929</v>
      </c>
      <c r="C885" s="49" t="s">
        <v>15</v>
      </c>
      <c r="D885" s="50" t="s">
        <v>1883</v>
      </c>
      <c r="E885" s="50" t="s">
        <v>1849</v>
      </c>
      <c r="F885" s="58">
        <v>14564416</v>
      </c>
    </row>
    <row r="886" spans="1:7" s="17" customFormat="1" ht="27">
      <c r="A886" s="18" t="s">
        <v>1930</v>
      </c>
      <c r="B886" s="48" t="s">
        <v>1931</v>
      </c>
      <c r="C886" s="49" t="s">
        <v>15</v>
      </c>
      <c r="D886" s="50" t="s">
        <v>1883</v>
      </c>
      <c r="E886" s="50" t="s">
        <v>1849</v>
      </c>
      <c r="F886" s="58">
        <v>12000000</v>
      </c>
      <c r="G886" s="16"/>
    </row>
    <row r="887" spans="1:7" s="17" customFormat="1" ht="27">
      <c r="A887" s="12" t="s">
        <v>1932</v>
      </c>
      <c r="B887" s="48" t="s">
        <v>1933</v>
      </c>
      <c r="C887" s="49" t="s">
        <v>15</v>
      </c>
      <c r="D887" s="50" t="s">
        <v>1883</v>
      </c>
      <c r="E887" s="50" t="s">
        <v>1849</v>
      </c>
      <c r="F887" s="58">
        <v>7000000</v>
      </c>
      <c r="G887" s="16"/>
    </row>
    <row r="888" spans="1:7" s="17" customFormat="1" ht="54">
      <c r="A888" s="12" t="s">
        <v>1934</v>
      </c>
      <c r="B888" s="85" t="s">
        <v>1935</v>
      </c>
      <c r="C888" s="49" t="s">
        <v>15</v>
      </c>
      <c r="D888" s="50" t="s">
        <v>1883</v>
      </c>
      <c r="E888" s="50" t="s">
        <v>1849</v>
      </c>
      <c r="F888" s="58">
        <v>14000000</v>
      </c>
    </row>
    <row r="889" spans="1:7" s="17" customFormat="1" ht="67.5">
      <c r="A889" s="18" t="s">
        <v>1936</v>
      </c>
      <c r="B889" s="19" t="s">
        <v>1937</v>
      </c>
      <c r="C889" s="46" t="s">
        <v>15</v>
      </c>
      <c r="D889" s="12" t="s">
        <v>1883</v>
      </c>
      <c r="E889" s="12" t="s">
        <v>1849</v>
      </c>
      <c r="F889" s="47">
        <v>20000000</v>
      </c>
    </row>
    <row r="890" spans="1:7" s="17" customFormat="1" ht="27">
      <c r="A890" s="12" t="s">
        <v>1938</v>
      </c>
      <c r="B890" s="19" t="s">
        <v>1939</v>
      </c>
      <c r="C890" s="46" t="s">
        <v>15</v>
      </c>
      <c r="D890" s="12" t="s">
        <v>1883</v>
      </c>
      <c r="E890" s="12" t="s">
        <v>1849</v>
      </c>
      <c r="F890" s="47">
        <v>225000000</v>
      </c>
    </row>
    <row r="891" spans="1:7" s="17" customFormat="1" ht="40.5">
      <c r="A891" s="12" t="s">
        <v>1940</v>
      </c>
      <c r="B891" s="19" t="s">
        <v>1941</v>
      </c>
      <c r="C891" s="46" t="s">
        <v>15</v>
      </c>
      <c r="D891" s="12" t="s">
        <v>1883</v>
      </c>
      <c r="E891" s="12" t="s">
        <v>1849</v>
      </c>
      <c r="F891" s="47">
        <v>13000000</v>
      </c>
    </row>
    <row r="892" spans="1:7" s="17" customFormat="1" ht="40.5">
      <c r="A892" s="18" t="s">
        <v>1942</v>
      </c>
      <c r="B892" s="19" t="s">
        <v>1943</v>
      </c>
      <c r="C892" s="46" t="s">
        <v>15</v>
      </c>
      <c r="D892" s="12" t="s">
        <v>1883</v>
      </c>
      <c r="E892" s="12" t="s">
        <v>1849</v>
      </c>
      <c r="F892" s="47">
        <v>15000000</v>
      </c>
    </row>
    <row r="893" spans="1:7" s="17" customFormat="1" ht="54">
      <c r="A893" s="12" t="s">
        <v>1944</v>
      </c>
      <c r="B893" s="19" t="s">
        <v>1945</v>
      </c>
      <c r="C893" s="47" t="s">
        <v>15</v>
      </c>
      <c r="D893" s="12" t="s">
        <v>1883</v>
      </c>
      <c r="E893" s="12" t="s">
        <v>1849</v>
      </c>
      <c r="F893" s="47">
        <v>61000000</v>
      </c>
    </row>
    <row r="894" spans="1:7" s="17" customFormat="1" ht="67.5">
      <c r="A894" s="12" t="s">
        <v>1946</v>
      </c>
      <c r="B894" s="19" t="s">
        <v>1947</v>
      </c>
      <c r="C894" s="46" t="s">
        <v>15</v>
      </c>
      <c r="D894" s="12" t="s">
        <v>1883</v>
      </c>
      <c r="E894" s="12" t="s">
        <v>1849</v>
      </c>
      <c r="F894" s="47">
        <v>40000000</v>
      </c>
      <c r="G894" s="16"/>
    </row>
    <row r="895" spans="1:7" s="17" customFormat="1" ht="54">
      <c r="A895" s="18" t="s">
        <v>1948</v>
      </c>
      <c r="B895" s="19" t="s">
        <v>1949</v>
      </c>
      <c r="C895" s="46" t="s">
        <v>15</v>
      </c>
      <c r="D895" s="12" t="s">
        <v>1883</v>
      </c>
      <c r="E895" s="12" t="s">
        <v>1849</v>
      </c>
      <c r="F895" s="47">
        <v>10000000</v>
      </c>
    </row>
    <row r="896" spans="1:7" s="17" customFormat="1" ht="40.5">
      <c r="A896" s="12" t="s">
        <v>1950</v>
      </c>
      <c r="B896" s="19" t="s">
        <v>1951</v>
      </c>
      <c r="C896" s="46" t="s">
        <v>15</v>
      </c>
      <c r="D896" s="12" t="s">
        <v>1883</v>
      </c>
      <c r="E896" s="12" t="s">
        <v>1849</v>
      </c>
      <c r="F896" s="47">
        <v>5000000</v>
      </c>
      <c r="G896" s="16"/>
    </row>
    <row r="897" spans="1:9" s="17" customFormat="1" ht="54">
      <c r="A897" s="12" t="s">
        <v>1952</v>
      </c>
      <c r="B897" s="31" t="s">
        <v>1953</v>
      </c>
      <c r="C897" s="12" t="s">
        <v>15</v>
      </c>
      <c r="D897" s="12" t="s">
        <v>1688</v>
      </c>
      <c r="E897" s="12" t="s">
        <v>1849</v>
      </c>
      <c r="F897" s="67">
        <v>51616883</v>
      </c>
    </row>
    <row r="898" spans="1:9" s="17" customFormat="1" ht="54">
      <c r="A898" s="18" t="s">
        <v>1954</v>
      </c>
      <c r="B898" s="31" t="s">
        <v>1955</v>
      </c>
      <c r="C898" s="46" t="s">
        <v>15</v>
      </c>
      <c r="D898" s="12" t="s">
        <v>1883</v>
      </c>
      <c r="E898" s="12" t="s">
        <v>1849</v>
      </c>
      <c r="F898" s="67">
        <v>31961596.399999999</v>
      </c>
    </row>
    <row r="899" spans="1:9" s="17" customFormat="1" ht="67.5">
      <c r="A899" s="12" t="s">
        <v>1956</v>
      </c>
      <c r="B899" s="13" t="s">
        <v>1957</v>
      </c>
      <c r="C899" s="12"/>
      <c r="D899" s="12" t="s">
        <v>1883</v>
      </c>
      <c r="E899" s="12" t="s">
        <v>1849</v>
      </c>
      <c r="F899" s="89">
        <v>20000000</v>
      </c>
      <c r="G899" s="16"/>
    </row>
    <row r="900" spans="1:9" s="17" customFormat="1" ht="54">
      <c r="A900" s="12" t="s">
        <v>1958</v>
      </c>
      <c r="B900" s="19" t="s">
        <v>1959</v>
      </c>
      <c r="C900" s="46" t="s">
        <v>15</v>
      </c>
      <c r="D900" s="12" t="s">
        <v>1960</v>
      </c>
      <c r="E900" s="12" t="s">
        <v>1849</v>
      </c>
      <c r="F900" s="47">
        <v>10000000</v>
      </c>
      <c r="G900" s="16"/>
    </row>
    <row r="901" spans="1:9" s="17" customFormat="1" ht="40.5">
      <c r="A901" s="18" t="s">
        <v>1961</v>
      </c>
      <c r="B901" s="19" t="s">
        <v>1962</v>
      </c>
      <c r="C901" s="46" t="s">
        <v>15</v>
      </c>
      <c r="D901" s="12" t="s">
        <v>1963</v>
      </c>
      <c r="E901" s="12" t="s">
        <v>1964</v>
      </c>
      <c r="F901" s="33">
        <v>20000000</v>
      </c>
    </row>
    <row r="902" spans="1:9" s="17" customFormat="1" ht="67.5">
      <c r="A902" s="12" t="s">
        <v>1965</v>
      </c>
      <c r="B902" s="19" t="s">
        <v>1966</v>
      </c>
      <c r="C902" s="46" t="s">
        <v>15</v>
      </c>
      <c r="D902" s="12" t="s">
        <v>1967</v>
      </c>
      <c r="E902" s="12" t="s">
        <v>1964</v>
      </c>
      <c r="F902" s="47">
        <v>30000000</v>
      </c>
      <c r="G902" s="16"/>
    </row>
    <row r="903" spans="1:9" s="17" customFormat="1" ht="67.5">
      <c r="A903" s="12" t="s">
        <v>1968</v>
      </c>
      <c r="B903" s="21" t="s">
        <v>1969</v>
      </c>
      <c r="C903" s="22"/>
      <c r="D903" s="22" t="s">
        <v>1970</v>
      </c>
      <c r="E903" s="22" t="s">
        <v>1964</v>
      </c>
      <c r="F903" s="24">
        <v>100000000</v>
      </c>
      <c r="G903" s="16"/>
    </row>
    <row r="904" spans="1:9" s="17" customFormat="1" ht="54">
      <c r="A904" s="18" t="s">
        <v>1971</v>
      </c>
      <c r="B904" s="21" t="s">
        <v>1972</v>
      </c>
      <c r="C904" s="22"/>
      <c r="D904" s="22" t="s">
        <v>1970</v>
      </c>
      <c r="E904" s="22" t="s">
        <v>1964</v>
      </c>
      <c r="F904" s="24">
        <v>100000000</v>
      </c>
      <c r="G904" s="16"/>
    </row>
    <row r="905" spans="1:9" s="17" customFormat="1" ht="67.5">
      <c r="A905" s="12" t="s">
        <v>1973</v>
      </c>
      <c r="B905" s="21" t="s">
        <v>1974</v>
      </c>
      <c r="C905" s="22"/>
      <c r="D905" s="22" t="s">
        <v>1975</v>
      </c>
      <c r="E905" s="50" t="s">
        <v>1964</v>
      </c>
      <c r="F905" s="24">
        <v>250000000</v>
      </c>
      <c r="G905" s="93"/>
    </row>
    <row r="906" spans="1:9" s="103" customFormat="1" ht="40.5">
      <c r="A906" s="12" t="s">
        <v>1976</v>
      </c>
      <c r="B906" s="13" t="s">
        <v>1977</v>
      </c>
      <c r="C906" s="12"/>
      <c r="D906" s="12" t="s">
        <v>1978</v>
      </c>
      <c r="E906" s="12" t="s">
        <v>1964</v>
      </c>
      <c r="F906" s="89">
        <v>190000000</v>
      </c>
      <c r="H906" s="104"/>
      <c r="I906" s="104"/>
    </row>
    <row r="907" spans="1:9" s="103" customFormat="1" ht="54">
      <c r="A907" s="18" t="s">
        <v>1979</v>
      </c>
      <c r="B907" s="31" t="s">
        <v>1980</v>
      </c>
      <c r="C907" s="12" t="s">
        <v>15</v>
      </c>
      <c r="D907" s="12" t="s">
        <v>1981</v>
      </c>
      <c r="E907" s="12" t="s">
        <v>1964</v>
      </c>
      <c r="F907" s="66">
        <v>20000000</v>
      </c>
      <c r="H907" s="104"/>
      <c r="I907" s="104"/>
    </row>
    <row r="908" spans="1:9" s="103" customFormat="1" ht="27">
      <c r="A908" s="12" t="s">
        <v>1982</v>
      </c>
      <c r="B908" s="31" t="s">
        <v>1983</v>
      </c>
      <c r="C908" s="12" t="s">
        <v>15</v>
      </c>
      <c r="D908" s="12" t="s">
        <v>1981</v>
      </c>
      <c r="E908" s="12" t="s">
        <v>1964</v>
      </c>
      <c r="F908" s="66">
        <v>20000000</v>
      </c>
      <c r="H908" s="104"/>
      <c r="I908" s="104"/>
    </row>
    <row r="909" spans="1:9" s="103" customFormat="1" ht="54">
      <c r="A909" s="12" t="s">
        <v>1984</v>
      </c>
      <c r="B909" s="48" t="s">
        <v>1985</v>
      </c>
      <c r="C909" s="49" t="s">
        <v>15</v>
      </c>
      <c r="D909" s="50" t="s">
        <v>1986</v>
      </c>
      <c r="E909" s="50" t="s">
        <v>1964</v>
      </c>
      <c r="F909" s="58">
        <v>24000000</v>
      </c>
      <c r="H909" s="104"/>
      <c r="I909" s="104"/>
    </row>
    <row r="910" spans="1:9" s="103" customFormat="1" ht="67.5">
      <c r="A910" s="18" t="s">
        <v>1987</v>
      </c>
      <c r="B910" s="48" t="s">
        <v>1988</v>
      </c>
      <c r="C910" s="49" t="s">
        <v>15</v>
      </c>
      <c r="D910" s="50" t="s">
        <v>1989</v>
      </c>
      <c r="E910" s="50" t="s">
        <v>1964</v>
      </c>
      <c r="F910" s="58">
        <v>5000000</v>
      </c>
      <c r="H910" s="104"/>
      <c r="I910" s="104"/>
    </row>
    <row r="911" spans="1:9" s="103" customFormat="1" ht="54">
      <c r="A911" s="12" t="s">
        <v>1990</v>
      </c>
      <c r="B911" s="21" t="s">
        <v>1991</v>
      </c>
      <c r="C911" s="22"/>
      <c r="D911" s="22" t="s">
        <v>1992</v>
      </c>
      <c r="E911" s="50" t="s">
        <v>1964</v>
      </c>
      <c r="F911" s="24">
        <v>150000000</v>
      </c>
      <c r="H911" s="104"/>
      <c r="I911" s="104"/>
    </row>
    <row r="912" spans="1:9" s="103" customFormat="1" ht="67.5">
      <c r="A912" s="12" t="s">
        <v>1993</v>
      </c>
      <c r="B912" s="21" t="s">
        <v>1994</v>
      </c>
      <c r="C912" s="22"/>
      <c r="D912" s="22" t="s">
        <v>1992</v>
      </c>
      <c r="E912" s="50" t="s">
        <v>1964</v>
      </c>
      <c r="F912" s="24">
        <v>100000000</v>
      </c>
    </row>
    <row r="913" spans="1:7" s="103" customFormat="1" ht="67.5">
      <c r="A913" s="18" t="s">
        <v>1995</v>
      </c>
      <c r="B913" s="26" t="s">
        <v>1996</v>
      </c>
      <c r="C913" s="27"/>
      <c r="D913" s="28" t="s">
        <v>1997</v>
      </c>
      <c r="E913" s="50" t="s">
        <v>1964</v>
      </c>
      <c r="F913" s="29">
        <v>169200000</v>
      </c>
    </row>
    <row r="914" spans="1:7" s="103" customFormat="1" ht="67.5">
      <c r="A914" s="12" t="s">
        <v>1998</v>
      </c>
      <c r="B914" s="39" t="s">
        <v>1999</v>
      </c>
      <c r="C914" s="40" t="s">
        <v>15</v>
      </c>
      <c r="D914" s="41" t="s">
        <v>2000</v>
      </c>
      <c r="E914" s="41" t="s">
        <v>1964</v>
      </c>
      <c r="F914" s="57">
        <v>50000000</v>
      </c>
    </row>
    <row r="915" spans="1:7" s="103" customFormat="1" ht="54">
      <c r="A915" s="12" t="s">
        <v>2001</v>
      </c>
      <c r="B915" s="21" t="s">
        <v>2002</v>
      </c>
      <c r="C915" s="22"/>
      <c r="D915" s="22" t="s">
        <v>2003</v>
      </c>
      <c r="E915" s="50" t="s">
        <v>1964</v>
      </c>
      <c r="F915" s="24">
        <v>166667000</v>
      </c>
    </row>
    <row r="916" spans="1:7" s="103" customFormat="1" ht="67.5">
      <c r="A916" s="18" t="s">
        <v>2004</v>
      </c>
      <c r="B916" s="21" t="s">
        <v>2005</v>
      </c>
      <c r="C916" s="22"/>
      <c r="D916" s="22" t="s">
        <v>2006</v>
      </c>
      <c r="E916" s="22" t="s">
        <v>1964</v>
      </c>
      <c r="F916" s="24">
        <v>30000000</v>
      </c>
    </row>
    <row r="917" spans="1:7" s="103" customFormat="1" ht="81">
      <c r="A917" s="12" t="s">
        <v>2007</v>
      </c>
      <c r="B917" s="21" t="s">
        <v>2008</v>
      </c>
      <c r="C917" s="22"/>
      <c r="D917" s="22" t="s">
        <v>2006</v>
      </c>
      <c r="E917" s="22" t="s">
        <v>1964</v>
      </c>
      <c r="F917" s="24">
        <v>30000000</v>
      </c>
    </row>
    <row r="918" spans="1:7" s="103" customFormat="1" ht="54">
      <c r="A918" s="12" t="s">
        <v>2009</v>
      </c>
      <c r="B918" s="21" t="s">
        <v>2010</v>
      </c>
      <c r="C918" s="22"/>
      <c r="D918" s="22" t="s">
        <v>2006</v>
      </c>
      <c r="E918" s="22" t="s">
        <v>1964</v>
      </c>
      <c r="F918" s="24">
        <v>15000000</v>
      </c>
    </row>
    <row r="919" spans="1:7" s="103" customFormat="1" ht="40.5">
      <c r="A919" s="18" t="s">
        <v>2011</v>
      </c>
      <c r="B919" s="21" t="s">
        <v>2012</v>
      </c>
      <c r="C919" s="22"/>
      <c r="D919" s="22" t="s">
        <v>2006</v>
      </c>
      <c r="E919" s="22" t="s">
        <v>1964</v>
      </c>
      <c r="F919" s="24">
        <v>10000000</v>
      </c>
    </row>
    <row r="920" spans="1:7" s="103" customFormat="1" ht="54">
      <c r="A920" s="12" t="s">
        <v>2013</v>
      </c>
      <c r="B920" s="21" t="s">
        <v>2014</v>
      </c>
      <c r="C920" s="22"/>
      <c r="D920" s="22" t="s">
        <v>2006</v>
      </c>
      <c r="E920" s="22" t="s">
        <v>1964</v>
      </c>
      <c r="F920" s="24">
        <v>10000000</v>
      </c>
    </row>
    <row r="921" spans="1:7" ht="40.5">
      <c r="A921" s="12" t="s">
        <v>2015</v>
      </c>
      <c r="B921" s="21" t="s">
        <v>2016</v>
      </c>
      <c r="C921" s="22"/>
      <c r="D921" s="22" t="s">
        <v>2006</v>
      </c>
      <c r="E921" s="22" t="s">
        <v>1964</v>
      </c>
      <c r="F921" s="24">
        <v>10000000</v>
      </c>
    </row>
    <row r="922" spans="1:7" ht="40.5">
      <c r="A922" s="18" t="s">
        <v>2017</v>
      </c>
      <c r="B922" s="21" t="s">
        <v>2018</v>
      </c>
      <c r="C922" s="22"/>
      <c r="D922" s="22" t="s">
        <v>2006</v>
      </c>
      <c r="E922" s="22" t="s">
        <v>1964</v>
      </c>
      <c r="F922" s="24">
        <v>10000000</v>
      </c>
    </row>
    <row r="923" spans="1:7" ht="54">
      <c r="A923" s="12" t="s">
        <v>2019</v>
      </c>
      <c r="B923" s="21" t="s">
        <v>2020</v>
      </c>
      <c r="C923" s="22"/>
      <c r="D923" s="22" t="s">
        <v>2021</v>
      </c>
      <c r="E923" s="22" t="s">
        <v>1964</v>
      </c>
      <c r="F923" s="24">
        <v>130000000</v>
      </c>
    </row>
    <row r="924" spans="1:7" ht="54">
      <c r="A924" s="12" t="s">
        <v>2022</v>
      </c>
      <c r="B924" s="21" t="s">
        <v>2023</v>
      </c>
      <c r="C924" s="22"/>
      <c r="D924" s="22" t="s">
        <v>2021</v>
      </c>
      <c r="E924" s="22" t="s">
        <v>1964</v>
      </c>
      <c r="F924" s="24">
        <v>30000000</v>
      </c>
    </row>
    <row r="925" spans="1:7" ht="67.5">
      <c r="A925" s="18" t="s">
        <v>2024</v>
      </c>
      <c r="B925" s="21" t="s">
        <v>2025</v>
      </c>
      <c r="C925" s="22"/>
      <c r="D925" s="22" t="s">
        <v>2021</v>
      </c>
      <c r="E925" s="22" t="s">
        <v>1964</v>
      </c>
      <c r="F925" s="24">
        <v>10000000</v>
      </c>
    </row>
    <row r="926" spans="1:7" s="106" customFormat="1" ht="67.5">
      <c r="A926" s="12" t="s">
        <v>2026</v>
      </c>
      <c r="B926" s="21" t="s">
        <v>2027</v>
      </c>
      <c r="C926" s="22"/>
      <c r="D926" s="22" t="s">
        <v>2021</v>
      </c>
      <c r="E926" s="22" t="s">
        <v>1964</v>
      </c>
      <c r="F926" s="24">
        <v>10000000</v>
      </c>
      <c r="G926" s="105"/>
    </row>
    <row r="927" spans="1:7" s="106" customFormat="1" ht="54">
      <c r="A927" s="12" t="s">
        <v>2028</v>
      </c>
      <c r="B927" s="21" t="s">
        <v>2029</v>
      </c>
      <c r="C927" s="22"/>
      <c r="D927" s="22" t="s">
        <v>2021</v>
      </c>
      <c r="E927" s="22" t="s">
        <v>1964</v>
      </c>
      <c r="F927" s="24">
        <v>40000000</v>
      </c>
      <c r="G927" s="105"/>
    </row>
    <row r="928" spans="1:7" s="106" customFormat="1" ht="40.5">
      <c r="A928" s="18" t="s">
        <v>2030</v>
      </c>
      <c r="B928" s="21" t="s">
        <v>2031</v>
      </c>
      <c r="C928" s="22"/>
      <c r="D928" s="22" t="s">
        <v>2021</v>
      </c>
      <c r="E928" s="22" t="s">
        <v>1964</v>
      </c>
      <c r="F928" s="24">
        <v>27000000</v>
      </c>
      <c r="G928" s="105"/>
    </row>
    <row r="929" spans="1:7" s="106" customFormat="1" ht="94.5">
      <c r="A929" s="12" t="s">
        <v>2032</v>
      </c>
      <c r="B929" s="21" t="s">
        <v>2033</v>
      </c>
      <c r="C929" s="22"/>
      <c r="D929" s="22" t="s">
        <v>2021</v>
      </c>
      <c r="E929" s="22" t="s">
        <v>1964</v>
      </c>
      <c r="F929" s="24">
        <v>50000000</v>
      </c>
      <c r="G929" s="105"/>
    </row>
    <row r="930" spans="1:7" s="106" customFormat="1" ht="40.5">
      <c r="A930" s="12" t="s">
        <v>2034</v>
      </c>
      <c r="B930" s="21" t="s">
        <v>2035</v>
      </c>
      <c r="C930" s="22"/>
      <c r="D930" s="22" t="s">
        <v>2021</v>
      </c>
      <c r="E930" s="22" t="s">
        <v>1964</v>
      </c>
      <c r="F930" s="24">
        <v>50000000</v>
      </c>
      <c r="G930" s="105"/>
    </row>
    <row r="931" spans="1:7" s="106" customFormat="1" ht="27">
      <c r="A931" s="18" t="s">
        <v>2036</v>
      </c>
      <c r="B931" s="21" t="s">
        <v>2037</v>
      </c>
      <c r="C931" s="22"/>
      <c r="D931" s="22" t="s">
        <v>2021</v>
      </c>
      <c r="E931" s="22" t="s">
        <v>1964</v>
      </c>
      <c r="F931" s="24">
        <v>20000000</v>
      </c>
      <c r="G931" s="105"/>
    </row>
    <row r="932" spans="1:7" s="106" customFormat="1" ht="40.5">
      <c r="A932" s="12" t="s">
        <v>2038</v>
      </c>
      <c r="B932" s="21" t="s">
        <v>2039</v>
      </c>
      <c r="C932" s="22"/>
      <c r="D932" s="22" t="s">
        <v>2021</v>
      </c>
      <c r="E932" s="22" t="s">
        <v>1964</v>
      </c>
      <c r="F932" s="24">
        <v>15000000</v>
      </c>
      <c r="G932" s="105"/>
    </row>
    <row r="933" spans="1:7" s="106" customFormat="1" ht="54">
      <c r="A933" s="12" t="s">
        <v>2040</v>
      </c>
      <c r="B933" s="21" t="s">
        <v>2041</v>
      </c>
      <c r="C933" s="22"/>
      <c r="D933" s="22" t="s">
        <v>2021</v>
      </c>
      <c r="E933" s="22" t="s">
        <v>1964</v>
      </c>
      <c r="F933" s="24">
        <v>30000000</v>
      </c>
      <c r="G933" s="105"/>
    </row>
    <row r="934" spans="1:7" s="106" customFormat="1" ht="81">
      <c r="A934" s="18" t="s">
        <v>2042</v>
      </c>
      <c r="B934" s="21" t="s">
        <v>2043</v>
      </c>
      <c r="C934" s="22"/>
      <c r="D934" s="22" t="s">
        <v>2021</v>
      </c>
      <c r="E934" s="50" t="s">
        <v>1964</v>
      </c>
      <c r="F934" s="24">
        <v>30000000</v>
      </c>
      <c r="G934" s="105"/>
    </row>
    <row r="935" spans="1:7" s="106" customFormat="1" ht="54">
      <c r="A935" s="12" t="s">
        <v>2044</v>
      </c>
      <c r="B935" s="21" t="s">
        <v>2045</v>
      </c>
      <c r="C935" s="22"/>
      <c r="D935" s="22" t="s">
        <v>2021</v>
      </c>
      <c r="E935" s="50" t="s">
        <v>1964</v>
      </c>
      <c r="F935" s="24">
        <v>16000000</v>
      </c>
      <c r="G935" s="105"/>
    </row>
    <row r="936" spans="1:7" s="106" customFormat="1" ht="54">
      <c r="A936" s="12" t="s">
        <v>2046</v>
      </c>
      <c r="B936" s="48" t="s">
        <v>2047</v>
      </c>
      <c r="C936" s="49" t="s">
        <v>15</v>
      </c>
      <c r="D936" s="50" t="s">
        <v>2021</v>
      </c>
      <c r="E936" s="50" t="s">
        <v>1964</v>
      </c>
      <c r="F936" s="58">
        <v>4290000</v>
      </c>
      <c r="G936" s="105"/>
    </row>
    <row r="937" spans="1:7" s="103" customFormat="1" ht="40.5">
      <c r="A937" s="18" t="s">
        <v>2048</v>
      </c>
      <c r="B937" s="39" t="s">
        <v>2049</v>
      </c>
      <c r="C937" s="40" t="s">
        <v>15</v>
      </c>
      <c r="D937" s="41" t="s">
        <v>2021</v>
      </c>
      <c r="E937" s="41" t="s">
        <v>1964</v>
      </c>
      <c r="F937" s="57">
        <v>20000000</v>
      </c>
    </row>
    <row r="938" spans="1:7" s="103" customFormat="1" ht="54">
      <c r="A938" s="12" t="s">
        <v>2050</v>
      </c>
      <c r="B938" s="39" t="s">
        <v>2051</v>
      </c>
      <c r="C938" s="40" t="s">
        <v>15</v>
      </c>
      <c r="D938" s="41" t="s">
        <v>2021</v>
      </c>
      <c r="E938" s="41" t="s">
        <v>1964</v>
      </c>
      <c r="F938" s="57">
        <v>30000000</v>
      </c>
    </row>
    <row r="939" spans="1:7" s="103" customFormat="1" ht="121.5">
      <c r="A939" s="12" t="s">
        <v>2052</v>
      </c>
      <c r="B939" s="19" t="s">
        <v>2053</v>
      </c>
      <c r="C939" s="18" t="s">
        <v>15</v>
      </c>
      <c r="D939" s="14" t="s">
        <v>2021</v>
      </c>
      <c r="E939" s="14" t="s">
        <v>1964</v>
      </c>
      <c r="F939" s="20">
        <v>30000000</v>
      </c>
    </row>
    <row r="940" spans="1:7" s="103" customFormat="1" ht="54">
      <c r="A940" s="18" t="s">
        <v>2054</v>
      </c>
      <c r="B940" s="19" t="s">
        <v>2055</v>
      </c>
      <c r="C940" s="18" t="s">
        <v>15</v>
      </c>
      <c r="D940" s="14" t="s">
        <v>2021</v>
      </c>
      <c r="E940" s="14" t="s">
        <v>1964</v>
      </c>
      <c r="F940" s="20">
        <v>39000000</v>
      </c>
    </row>
    <row r="941" spans="1:7" s="103" customFormat="1" ht="54">
      <c r="A941" s="12" t="s">
        <v>2056</v>
      </c>
      <c r="B941" s="19" t="s">
        <v>2057</v>
      </c>
      <c r="C941" s="18" t="s">
        <v>15</v>
      </c>
      <c r="D941" s="14" t="s">
        <v>2021</v>
      </c>
      <c r="E941" s="14" t="s">
        <v>1964</v>
      </c>
      <c r="F941" s="20">
        <v>24000000</v>
      </c>
    </row>
    <row r="942" spans="1:7" s="103" customFormat="1" ht="40.5">
      <c r="A942" s="12" t="s">
        <v>2058</v>
      </c>
      <c r="B942" s="64" t="s">
        <v>2059</v>
      </c>
      <c r="C942" s="18" t="s">
        <v>15</v>
      </c>
      <c r="D942" s="14" t="s">
        <v>2021</v>
      </c>
      <c r="E942" s="14" t="s">
        <v>1964</v>
      </c>
      <c r="F942" s="20">
        <v>10000000</v>
      </c>
    </row>
    <row r="943" spans="1:7" s="103" customFormat="1" ht="40.5">
      <c r="A943" s="18" t="s">
        <v>2060</v>
      </c>
      <c r="B943" s="19" t="s">
        <v>2061</v>
      </c>
      <c r="C943" s="46" t="s">
        <v>15</v>
      </c>
      <c r="D943" s="12" t="s">
        <v>2021</v>
      </c>
      <c r="E943" s="12" t="s">
        <v>1964</v>
      </c>
      <c r="F943" s="47">
        <v>15000000</v>
      </c>
    </row>
    <row r="944" spans="1:7" s="103" customFormat="1" ht="67.5">
      <c r="A944" s="12" t="s">
        <v>2062</v>
      </c>
      <c r="B944" s="31" t="s">
        <v>2063</v>
      </c>
      <c r="C944" s="12" t="s">
        <v>15</v>
      </c>
      <c r="D944" s="12" t="s">
        <v>2021</v>
      </c>
      <c r="E944" s="12" t="s">
        <v>1964</v>
      </c>
      <c r="F944" s="66">
        <v>20400000</v>
      </c>
    </row>
    <row r="945" spans="1:6" s="103" customFormat="1" ht="40.5">
      <c r="A945" s="12" t="s">
        <v>2064</v>
      </c>
      <c r="B945" s="31" t="s">
        <v>2065</v>
      </c>
      <c r="C945" s="12" t="s">
        <v>15</v>
      </c>
      <c r="D945" s="12" t="s">
        <v>2021</v>
      </c>
      <c r="E945" s="12" t="s">
        <v>1964</v>
      </c>
      <c r="F945" s="66">
        <v>7756000</v>
      </c>
    </row>
    <row r="946" spans="1:6" s="103" customFormat="1" ht="40.5">
      <c r="A946" s="18" t="s">
        <v>2066</v>
      </c>
      <c r="B946" s="31" t="s">
        <v>2067</v>
      </c>
      <c r="C946" s="12" t="s">
        <v>15</v>
      </c>
      <c r="D946" s="12" t="s">
        <v>2021</v>
      </c>
      <c r="E946" s="12" t="s">
        <v>1964</v>
      </c>
      <c r="F946" s="67">
        <v>28616883</v>
      </c>
    </row>
    <row r="947" spans="1:6" s="103" customFormat="1" ht="40.5">
      <c r="A947" s="12" t="s">
        <v>2068</v>
      </c>
      <c r="B947" s="31" t="s">
        <v>2069</v>
      </c>
      <c r="C947" s="12" t="s">
        <v>15</v>
      </c>
      <c r="D947" s="12" t="s">
        <v>2021</v>
      </c>
      <c r="E947" s="12" t="s">
        <v>1964</v>
      </c>
      <c r="F947" s="67">
        <v>23000000</v>
      </c>
    </row>
    <row r="948" spans="1:6" s="103" customFormat="1" ht="27">
      <c r="A948" s="12" t="s">
        <v>2070</v>
      </c>
      <c r="B948" s="31" t="s">
        <v>2071</v>
      </c>
      <c r="C948" s="46" t="s">
        <v>15</v>
      </c>
      <c r="D948" s="12" t="s">
        <v>2021</v>
      </c>
      <c r="E948" s="12" t="s">
        <v>1964</v>
      </c>
      <c r="F948" s="67">
        <v>15000000</v>
      </c>
    </row>
    <row r="949" spans="1:6" s="103" customFormat="1" ht="27">
      <c r="A949" s="18" t="s">
        <v>2072</v>
      </c>
      <c r="B949" s="31" t="s">
        <v>2073</v>
      </c>
      <c r="C949" s="46" t="s">
        <v>15</v>
      </c>
      <c r="D949" s="12" t="s">
        <v>2021</v>
      </c>
      <c r="E949" s="12" t="s">
        <v>1964</v>
      </c>
      <c r="F949" s="67">
        <v>15000000</v>
      </c>
    </row>
    <row r="950" spans="1:6" s="103" customFormat="1" ht="40.5">
      <c r="A950" s="12" t="s">
        <v>2074</v>
      </c>
      <c r="B950" s="31" t="s">
        <v>2075</v>
      </c>
      <c r="C950" s="46" t="s">
        <v>15</v>
      </c>
      <c r="D950" s="12" t="s">
        <v>2021</v>
      </c>
      <c r="E950" s="12" t="s">
        <v>1964</v>
      </c>
      <c r="F950" s="67">
        <v>30000000</v>
      </c>
    </row>
    <row r="951" spans="1:6" s="103" customFormat="1" ht="54">
      <c r="A951" s="12" t="s">
        <v>2076</v>
      </c>
      <c r="B951" s="39" t="s">
        <v>2077</v>
      </c>
      <c r="C951" s="43"/>
      <c r="D951" s="41" t="s">
        <v>2021</v>
      </c>
      <c r="E951" s="41" t="s">
        <v>1964</v>
      </c>
      <c r="F951" s="44">
        <v>40000000</v>
      </c>
    </row>
    <row r="952" spans="1:6" s="103" customFormat="1" ht="40.5">
      <c r="A952" s="18" t="s">
        <v>2078</v>
      </c>
      <c r="B952" s="39" t="s">
        <v>2079</v>
      </c>
      <c r="C952" s="43" t="s">
        <v>15</v>
      </c>
      <c r="D952" s="41" t="s">
        <v>2021</v>
      </c>
      <c r="E952" s="41" t="s">
        <v>1964</v>
      </c>
      <c r="F952" s="44">
        <v>10000000</v>
      </c>
    </row>
    <row r="953" spans="1:6" s="103" customFormat="1" ht="54">
      <c r="A953" s="12" t="s">
        <v>2080</v>
      </c>
      <c r="B953" s="39" t="s">
        <v>2081</v>
      </c>
      <c r="C953" s="41"/>
      <c r="D953" s="41" t="s">
        <v>2021</v>
      </c>
      <c r="E953" s="41" t="s">
        <v>1964</v>
      </c>
      <c r="F953" s="88">
        <v>30000000</v>
      </c>
    </row>
    <row r="954" spans="1:6" s="103" customFormat="1" ht="54">
      <c r="A954" s="12" t="s">
        <v>2082</v>
      </c>
      <c r="B954" s="39" t="s">
        <v>2083</v>
      </c>
      <c r="C954" s="40"/>
      <c r="D954" s="41" t="s">
        <v>2084</v>
      </c>
      <c r="E954" s="41" t="s">
        <v>1964</v>
      </c>
      <c r="F954" s="57">
        <v>16000000</v>
      </c>
    </row>
    <row r="955" spans="1:6" s="103" customFormat="1" ht="40.5">
      <c r="A955" s="18" t="s">
        <v>2085</v>
      </c>
      <c r="B955" s="39" t="s">
        <v>2086</v>
      </c>
      <c r="C955" s="40" t="s">
        <v>15</v>
      </c>
      <c r="D955" s="41" t="s">
        <v>2084</v>
      </c>
      <c r="E955" s="41" t="s">
        <v>1964</v>
      </c>
      <c r="F955" s="57">
        <v>10000000</v>
      </c>
    </row>
    <row r="956" spans="1:6" s="103" customFormat="1" ht="40.5">
      <c r="A956" s="12" t="s">
        <v>2087</v>
      </c>
      <c r="B956" s="21" t="s">
        <v>2088</v>
      </c>
      <c r="C956" s="22"/>
      <c r="D956" s="22" t="s">
        <v>2089</v>
      </c>
      <c r="E956" s="50" t="s">
        <v>1964</v>
      </c>
      <c r="F956" s="24">
        <v>60000000</v>
      </c>
    </row>
    <row r="957" spans="1:6" s="103" customFormat="1" ht="40.5">
      <c r="A957" s="12" t="s">
        <v>2090</v>
      </c>
      <c r="B957" s="21" t="s">
        <v>2091</v>
      </c>
      <c r="C957" s="22"/>
      <c r="D957" s="22" t="s">
        <v>2089</v>
      </c>
      <c r="E957" s="50" t="s">
        <v>1964</v>
      </c>
      <c r="F957" s="24">
        <v>25000000</v>
      </c>
    </row>
    <row r="958" spans="1:6" s="103" customFormat="1" ht="40.5">
      <c r="A958" s="18" t="s">
        <v>2092</v>
      </c>
      <c r="B958" s="21" t="s">
        <v>2093</v>
      </c>
      <c r="C958" s="22"/>
      <c r="D958" s="22" t="s">
        <v>2089</v>
      </c>
      <c r="E958" s="50" t="s">
        <v>1964</v>
      </c>
      <c r="F958" s="24">
        <v>40000000</v>
      </c>
    </row>
    <row r="959" spans="1:6" s="103" customFormat="1" ht="54">
      <c r="A959" s="12" t="s">
        <v>2094</v>
      </c>
      <c r="B959" s="13" t="s">
        <v>2095</v>
      </c>
      <c r="C959" s="12"/>
      <c r="D959" s="12" t="s">
        <v>2096</v>
      </c>
      <c r="E959" s="12" t="s">
        <v>1964</v>
      </c>
      <c r="F959" s="89">
        <v>50000000</v>
      </c>
    </row>
    <row r="960" spans="1:6" s="103" customFormat="1" ht="67.5">
      <c r="A960" s="12" t="s">
        <v>2097</v>
      </c>
      <c r="B960" s="19" t="s">
        <v>2098</v>
      </c>
      <c r="C960" s="46" t="s">
        <v>15</v>
      </c>
      <c r="D960" s="12" t="s">
        <v>2099</v>
      </c>
      <c r="E960" s="12" t="s">
        <v>1964</v>
      </c>
      <c r="F960" s="47">
        <v>45500000</v>
      </c>
    </row>
    <row r="961" spans="1:6" s="103" customFormat="1" ht="54">
      <c r="A961" s="18" t="s">
        <v>2100</v>
      </c>
      <c r="B961" s="21" t="s">
        <v>2101</v>
      </c>
      <c r="C961" s="22"/>
      <c r="D961" s="22" t="s">
        <v>2102</v>
      </c>
      <c r="E961" s="50" t="s">
        <v>1964</v>
      </c>
      <c r="F961" s="24">
        <v>100000000</v>
      </c>
    </row>
    <row r="962" spans="1:6" s="103" customFormat="1" ht="94.5">
      <c r="A962" s="12" t="s">
        <v>2103</v>
      </c>
      <c r="B962" s="19" t="s">
        <v>2104</v>
      </c>
      <c r="C962" s="46" t="s">
        <v>15</v>
      </c>
      <c r="D962" s="12" t="s">
        <v>2105</v>
      </c>
      <c r="E962" s="12" t="s">
        <v>1964</v>
      </c>
      <c r="F962" s="47">
        <v>18000000</v>
      </c>
    </row>
    <row r="963" spans="1:6" s="103" customFormat="1" ht="67.5">
      <c r="A963" s="12" t="s">
        <v>2106</v>
      </c>
      <c r="B963" s="19" t="s">
        <v>829</v>
      </c>
      <c r="C963" s="46" t="s">
        <v>15</v>
      </c>
      <c r="D963" s="12" t="s">
        <v>2105</v>
      </c>
      <c r="E963" s="12" t="s">
        <v>1964</v>
      </c>
      <c r="F963" s="47">
        <v>58000000</v>
      </c>
    </row>
    <row r="964" spans="1:6" s="103" customFormat="1" ht="27">
      <c r="A964" s="18" t="s">
        <v>2107</v>
      </c>
      <c r="B964" s="31" t="s">
        <v>2108</v>
      </c>
      <c r="C964" s="12" t="s">
        <v>91</v>
      </c>
      <c r="D964" s="12" t="s">
        <v>2105</v>
      </c>
      <c r="E964" s="12" t="s">
        <v>1964</v>
      </c>
      <c r="F964" s="66">
        <v>10000000</v>
      </c>
    </row>
    <row r="965" spans="1:6" s="103" customFormat="1" ht="40.5">
      <c r="A965" s="12" t="s">
        <v>2109</v>
      </c>
      <c r="B965" s="39" t="s">
        <v>2110</v>
      </c>
      <c r="C965" s="43"/>
      <c r="D965" s="41" t="s">
        <v>2105</v>
      </c>
      <c r="E965" s="41" t="s">
        <v>1964</v>
      </c>
      <c r="F965" s="44">
        <v>150000000</v>
      </c>
    </row>
    <row r="966" spans="1:6" s="103" customFormat="1" ht="54">
      <c r="A966" s="12" t="s">
        <v>2111</v>
      </c>
      <c r="B966" s="39" t="s">
        <v>2112</v>
      </c>
      <c r="C966" s="43"/>
      <c r="D966" s="41" t="s">
        <v>2105</v>
      </c>
      <c r="E966" s="41" t="s">
        <v>1964</v>
      </c>
      <c r="F966" s="44">
        <v>50000000</v>
      </c>
    </row>
    <row r="967" spans="1:6" s="103" customFormat="1" ht="54">
      <c r="A967" s="18" t="s">
        <v>2113</v>
      </c>
      <c r="B967" s="39" t="s">
        <v>2114</v>
      </c>
      <c r="C967" s="43"/>
      <c r="D967" s="41" t="s">
        <v>2105</v>
      </c>
      <c r="E967" s="41" t="s">
        <v>1964</v>
      </c>
      <c r="F967" s="44">
        <v>13000000</v>
      </c>
    </row>
    <row r="968" spans="1:6" s="103" customFormat="1" ht="40.5">
      <c r="A968" s="12" t="s">
        <v>2115</v>
      </c>
      <c r="B968" s="13" t="s">
        <v>2116</v>
      </c>
      <c r="C968" s="12" t="s">
        <v>15</v>
      </c>
      <c r="D968" s="12" t="s">
        <v>2105</v>
      </c>
      <c r="E968" s="12" t="s">
        <v>1964</v>
      </c>
      <c r="F968" s="15">
        <v>10000000</v>
      </c>
    </row>
    <row r="969" spans="1:6" s="103" customFormat="1" ht="27">
      <c r="A969" s="12" t="s">
        <v>2117</v>
      </c>
      <c r="B969" s="39" t="s">
        <v>2118</v>
      </c>
      <c r="C969" s="41"/>
      <c r="D969" s="41" t="s">
        <v>2105</v>
      </c>
      <c r="E969" s="41" t="s">
        <v>1964</v>
      </c>
      <c r="F969" s="88">
        <v>15000000</v>
      </c>
    </row>
    <row r="970" spans="1:6" s="103" customFormat="1" ht="40.5">
      <c r="A970" s="18" t="s">
        <v>2119</v>
      </c>
      <c r="B970" s="39" t="s">
        <v>2120</v>
      </c>
      <c r="C970" s="41"/>
      <c r="D970" s="41" t="s">
        <v>2105</v>
      </c>
      <c r="E970" s="41" t="s">
        <v>1964</v>
      </c>
      <c r="F970" s="88">
        <v>15000000</v>
      </c>
    </row>
    <row r="971" spans="1:6" s="103" customFormat="1" ht="40.5">
      <c r="A971" s="12" t="s">
        <v>2121</v>
      </c>
      <c r="B971" s="39" t="s">
        <v>2122</v>
      </c>
      <c r="C971" s="41"/>
      <c r="D971" s="41" t="s">
        <v>2105</v>
      </c>
      <c r="E971" s="41" t="s">
        <v>1964</v>
      </c>
      <c r="F971" s="88">
        <v>30000000</v>
      </c>
    </row>
    <row r="972" spans="1:6" s="103" customFormat="1" ht="54">
      <c r="A972" s="12" t="s">
        <v>2123</v>
      </c>
      <c r="B972" s="21" t="s">
        <v>2124</v>
      </c>
      <c r="C972" s="22"/>
      <c r="D972" s="22" t="s">
        <v>2125</v>
      </c>
      <c r="E972" s="50" t="s">
        <v>1964</v>
      </c>
      <c r="F972" s="24">
        <v>45000000</v>
      </c>
    </row>
    <row r="973" spans="1:6" s="103" customFormat="1" ht="54">
      <c r="A973" s="18" t="s">
        <v>2126</v>
      </c>
      <c r="B973" s="21" t="s">
        <v>2127</v>
      </c>
      <c r="C973" s="22"/>
      <c r="D973" s="22" t="s">
        <v>2125</v>
      </c>
      <c r="E973" s="50" t="s">
        <v>1964</v>
      </c>
      <c r="F973" s="24">
        <v>45000000</v>
      </c>
    </row>
    <row r="974" spans="1:6" s="103" customFormat="1" ht="54">
      <c r="A974" s="12" t="s">
        <v>2128</v>
      </c>
      <c r="B974" s="21" t="s">
        <v>2129</v>
      </c>
      <c r="C974" s="22"/>
      <c r="D974" s="22" t="s">
        <v>2125</v>
      </c>
      <c r="E974" s="50" t="s">
        <v>1964</v>
      </c>
      <c r="F974" s="24">
        <v>45000000</v>
      </c>
    </row>
    <row r="975" spans="1:6" s="103" customFormat="1" ht="54">
      <c r="A975" s="12" t="s">
        <v>2130</v>
      </c>
      <c r="B975" s="21" t="s">
        <v>2131</v>
      </c>
      <c r="C975" s="22"/>
      <c r="D975" s="22" t="s">
        <v>2125</v>
      </c>
      <c r="E975" s="50" t="s">
        <v>1964</v>
      </c>
      <c r="F975" s="24">
        <v>45000000</v>
      </c>
    </row>
    <row r="976" spans="1:6" s="103" customFormat="1" ht="54">
      <c r="A976" s="18" t="s">
        <v>2132</v>
      </c>
      <c r="B976" s="21" t="s">
        <v>2133</v>
      </c>
      <c r="C976" s="22"/>
      <c r="D976" s="22" t="s">
        <v>2125</v>
      </c>
      <c r="E976" s="50" t="s">
        <v>1964</v>
      </c>
      <c r="F976" s="24">
        <v>45000000</v>
      </c>
    </row>
    <row r="977" spans="1:9" s="103" customFormat="1" ht="54">
      <c r="A977" s="12" t="s">
        <v>2134</v>
      </c>
      <c r="B977" s="21" t="s">
        <v>2135</v>
      </c>
      <c r="C977" s="22"/>
      <c r="D977" s="22" t="s">
        <v>2125</v>
      </c>
      <c r="E977" s="50" t="s">
        <v>1964</v>
      </c>
      <c r="F977" s="24">
        <v>45000000</v>
      </c>
    </row>
    <row r="978" spans="1:9" s="103" customFormat="1" ht="40.5">
      <c r="A978" s="12" t="s">
        <v>2136</v>
      </c>
      <c r="B978" s="21" t="s">
        <v>2137</v>
      </c>
      <c r="C978" s="22"/>
      <c r="D978" s="22" t="s">
        <v>2125</v>
      </c>
      <c r="E978" s="50" t="s">
        <v>1964</v>
      </c>
      <c r="F978" s="24">
        <v>95000000</v>
      </c>
    </row>
    <row r="979" spans="1:9" ht="94.5">
      <c r="A979" s="18" t="s">
        <v>2138</v>
      </c>
      <c r="B979" s="26" t="s">
        <v>2139</v>
      </c>
      <c r="C979" s="27"/>
      <c r="D979" s="22" t="s">
        <v>2125</v>
      </c>
      <c r="E979" s="50" t="s">
        <v>1964</v>
      </c>
      <c r="F979" s="29">
        <v>122000000</v>
      </c>
    </row>
    <row r="980" spans="1:9" ht="54">
      <c r="A980" s="12" t="s">
        <v>2140</v>
      </c>
      <c r="B980" s="21" t="s">
        <v>2141</v>
      </c>
      <c r="C980" s="22"/>
      <c r="D980" s="22" t="s">
        <v>2142</v>
      </c>
      <c r="E980" s="50" t="s">
        <v>1964</v>
      </c>
      <c r="F980" s="24">
        <v>100000000</v>
      </c>
    </row>
    <row r="981" spans="1:9" ht="54">
      <c r="A981" s="12" t="s">
        <v>2143</v>
      </c>
      <c r="B981" s="39" t="s">
        <v>2144</v>
      </c>
      <c r="C981" s="43" t="s">
        <v>15</v>
      </c>
      <c r="D981" s="41" t="s">
        <v>2145</v>
      </c>
      <c r="E981" s="41" t="s">
        <v>1964</v>
      </c>
      <c r="F981" s="44">
        <v>50000000</v>
      </c>
    </row>
    <row r="982" spans="1:9" ht="67.5">
      <c r="A982" s="18" t="s">
        <v>2146</v>
      </c>
      <c r="B982" s="39" t="s">
        <v>2147</v>
      </c>
      <c r="C982" s="43" t="s">
        <v>15</v>
      </c>
      <c r="D982" s="41" t="s">
        <v>2145</v>
      </c>
      <c r="E982" s="41" t="s">
        <v>1964</v>
      </c>
      <c r="F982" s="44">
        <v>50000000</v>
      </c>
    </row>
    <row r="983" spans="1:9" ht="67.5">
      <c r="A983" s="12" t="s">
        <v>2148</v>
      </c>
      <c r="B983" s="65" t="s">
        <v>2149</v>
      </c>
      <c r="C983" s="12" t="s">
        <v>15</v>
      </c>
      <c r="D983" s="12" t="s">
        <v>2150</v>
      </c>
      <c r="E983" s="12" t="s">
        <v>1964</v>
      </c>
      <c r="F983" s="52">
        <v>36750000</v>
      </c>
    </row>
    <row r="984" spans="1:9" s="103" customFormat="1" ht="81">
      <c r="A984" s="12" t="s">
        <v>2151</v>
      </c>
      <c r="B984" s="21" t="s">
        <v>2152</v>
      </c>
      <c r="C984" s="22" t="s">
        <v>116</v>
      </c>
      <c r="D984" s="22" t="s">
        <v>2153</v>
      </c>
      <c r="E984" s="50" t="s">
        <v>1964</v>
      </c>
      <c r="F984" s="24">
        <v>25000000</v>
      </c>
      <c r="H984" s="104"/>
      <c r="I984" s="104"/>
    </row>
    <row r="985" spans="1:9" s="103" customFormat="1" ht="54">
      <c r="A985" s="18" t="s">
        <v>2154</v>
      </c>
      <c r="B985" s="21" t="s">
        <v>2155</v>
      </c>
      <c r="C985" s="22"/>
      <c r="D985" s="22" t="s">
        <v>2153</v>
      </c>
      <c r="E985" s="50" t="s">
        <v>1964</v>
      </c>
      <c r="F985" s="24">
        <v>90000000</v>
      </c>
      <c r="H985" s="104"/>
      <c r="I985" s="104"/>
    </row>
    <row r="986" spans="1:9" s="103" customFormat="1" ht="54">
      <c r="A986" s="12" t="s">
        <v>2156</v>
      </c>
      <c r="B986" s="21" t="s">
        <v>2157</v>
      </c>
      <c r="C986" s="22"/>
      <c r="D986" s="22" t="s">
        <v>2153</v>
      </c>
      <c r="E986" s="50" t="s">
        <v>1964</v>
      </c>
      <c r="F986" s="24">
        <v>90000000</v>
      </c>
      <c r="H986" s="104"/>
      <c r="I986" s="104"/>
    </row>
    <row r="987" spans="1:9" s="103" customFormat="1" ht="40.5">
      <c r="A987" s="12" t="s">
        <v>2158</v>
      </c>
      <c r="B987" s="21" t="s">
        <v>2159</v>
      </c>
      <c r="C987" s="22"/>
      <c r="D987" s="22" t="s">
        <v>2153</v>
      </c>
      <c r="E987" s="50" t="s">
        <v>1964</v>
      </c>
      <c r="F987" s="24">
        <v>86667000</v>
      </c>
      <c r="H987" s="104"/>
      <c r="I987" s="104"/>
    </row>
    <row r="988" spans="1:9" s="103" customFormat="1" ht="54">
      <c r="A988" s="18" t="s">
        <v>2160</v>
      </c>
      <c r="B988" s="48" t="s">
        <v>2161</v>
      </c>
      <c r="C988" s="49" t="s">
        <v>15</v>
      </c>
      <c r="D988" s="50" t="s">
        <v>2153</v>
      </c>
      <c r="E988" s="50" t="s">
        <v>1964</v>
      </c>
      <c r="F988" s="58">
        <v>24608612</v>
      </c>
      <c r="H988" s="104"/>
      <c r="I988" s="104"/>
    </row>
    <row r="989" spans="1:9" s="103" customFormat="1" ht="54">
      <c r="A989" s="12" t="s">
        <v>2162</v>
      </c>
      <c r="B989" s="48" t="s">
        <v>2163</v>
      </c>
      <c r="C989" s="49" t="s">
        <v>411</v>
      </c>
      <c r="D989" s="50" t="s">
        <v>2153</v>
      </c>
      <c r="E989" s="50" t="s">
        <v>1964</v>
      </c>
      <c r="F989" s="58">
        <v>25000000</v>
      </c>
    </row>
    <row r="990" spans="1:9" s="103" customFormat="1" ht="108">
      <c r="A990" s="12" t="s">
        <v>2164</v>
      </c>
      <c r="B990" s="48" t="s">
        <v>2165</v>
      </c>
      <c r="C990" s="49" t="s">
        <v>15</v>
      </c>
      <c r="D990" s="50" t="s">
        <v>2153</v>
      </c>
      <c r="E990" s="50" t="s">
        <v>1964</v>
      </c>
      <c r="F990" s="58">
        <v>67000000</v>
      </c>
    </row>
    <row r="991" spans="1:9" s="103" customFormat="1" ht="67.5">
      <c r="A991" s="18" t="s">
        <v>2166</v>
      </c>
      <c r="B991" s="48" t="s">
        <v>2167</v>
      </c>
      <c r="C991" s="49" t="s">
        <v>15</v>
      </c>
      <c r="D991" s="50" t="s">
        <v>2153</v>
      </c>
      <c r="E991" s="50" t="s">
        <v>1964</v>
      </c>
      <c r="F991" s="58">
        <v>30000000</v>
      </c>
    </row>
    <row r="992" spans="1:9" s="103" customFormat="1" ht="94.5">
      <c r="A992" s="12" t="s">
        <v>2168</v>
      </c>
      <c r="B992" s="48" t="s">
        <v>2169</v>
      </c>
      <c r="C992" s="49" t="s">
        <v>15</v>
      </c>
      <c r="D992" s="50" t="s">
        <v>2153</v>
      </c>
      <c r="E992" s="50" t="s">
        <v>1964</v>
      </c>
      <c r="F992" s="58">
        <v>14000000</v>
      </c>
    </row>
    <row r="993" spans="1:6" s="103" customFormat="1" ht="54">
      <c r="A993" s="12" t="s">
        <v>2170</v>
      </c>
      <c r="B993" s="48" t="s">
        <v>2171</v>
      </c>
      <c r="C993" s="49" t="s">
        <v>411</v>
      </c>
      <c r="D993" s="50" t="s">
        <v>2153</v>
      </c>
      <c r="E993" s="50" t="s">
        <v>1964</v>
      </c>
      <c r="F993" s="58">
        <v>13000000</v>
      </c>
    </row>
    <row r="994" spans="1:6" s="103" customFormat="1" ht="54">
      <c r="A994" s="18" t="s">
        <v>2172</v>
      </c>
      <c r="B994" s="19" t="s">
        <v>2173</v>
      </c>
      <c r="C994" s="18" t="s">
        <v>15</v>
      </c>
      <c r="D994" s="18" t="s">
        <v>2153</v>
      </c>
      <c r="E994" s="14" t="s">
        <v>1964</v>
      </c>
      <c r="F994" s="20">
        <v>24000000</v>
      </c>
    </row>
    <row r="995" spans="1:6" s="103" customFormat="1" ht="40.5">
      <c r="A995" s="12" t="s">
        <v>2174</v>
      </c>
      <c r="B995" s="19" t="s">
        <v>2175</v>
      </c>
      <c r="C995" s="46" t="s">
        <v>15</v>
      </c>
      <c r="D995" s="12" t="s">
        <v>2153</v>
      </c>
      <c r="E995" s="12" t="s">
        <v>1964</v>
      </c>
      <c r="F995" s="47">
        <v>40000000</v>
      </c>
    </row>
    <row r="996" spans="1:6" s="103" customFormat="1" ht="27">
      <c r="A996" s="12" t="s">
        <v>2176</v>
      </c>
      <c r="B996" s="19" t="s">
        <v>2177</v>
      </c>
      <c r="C996" s="46" t="s">
        <v>91</v>
      </c>
      <c r="D996" s="12" t="s">
        <v>2153</v>
      </c>
      <c r="E996" s="12" t="s">
        <v>1964</v>
      </c>
      <c r="F996" s="47">
        <v>20000000</v>
      </c>
    </row>
    <row r="997" spans="1:6" s="103" customFormat="1" ht="27">
      <c r="A997" s="18" t="s">
        <v>2178</v>
      </c>
      <c r="B997" s="19" t="s">
        <v>2179</v>
      </c>
      <c r="C997" s="46" t="s">
        <v>15</v>
      </c>
      <c r="D997" s="12" t="s">
        <v>2153</v>
      </c>
      <c r="E997" s="12" t="s">
        <v>1964</v>
      </c>
      <c r="F997" s="47">
        <v>25000000</v>
      </c>
    </row>
    <row r="998" spans="1:6" s="103" customFormat="1" ht="54">
      <c r="A998" s="12" t="s">
        <v>2180</v>
      </c>
      <c r="B998" s="65" t="s">
        <v>2181</v>
      </c>
      <c r="C998" s="12" t="s">
        <v>91</v>
      </c>
      <c r="D998" s="12" t="s">
        <v>2153</v>
      </c>
      <c r="E998" s="12" t="s">
        <v>1964</v>
      </c>
      <c r="F998" s="47">
        <v>41000000</v>
      </c>
    </row>
    <row r="999" spans="1:6" s="103" customFormat="1" ht="27">
      <c r="A999" s="12" t="s">
        <v>2182</v>
      </c>
      <c r="B999" s="107" t="s">
        <v>2183</v>
      </c>
      <c r="C999" s="47" t="s">
        <v>15</v>
      </c>
      <c r="D999" s="12" t="s">
        <v>2153</v>
      </c>
      <c r="E999" s="12" t="s">
        <v>1964</v>
      </c>
      <c r="F999" s="47">
        <v>100000000</v>
      </c>
    </row>
    <row r="1000" spans="1:6" s="103" customFormat="1" ht="40.5">
      <c r="A1000" s="18" t="s">
        <v>2184</v>
      </c>
      <c r="B1000" s="31" t="s">
        <v>2185</v>
      </c>
      <c r="C1000" s="12" t="s">
        <v>91</v>
      </c>
      <c r="D1000" s="12" t="s">
        <v>2153</v>
      </c>
      <c r="E1000" s="12" t="s">
        <v>1964</v>
      </c>
      <c r="F1000" s="66">
        <v>30500000</v>
      </c>
    </row>
    <row r="1001" spans="1:6" s="103" customFormat="1" ht="27">
      <c r="A1001" s="12" t="s">
        <v>2186</v>
      </c>
      <c r="B1001" s="31" t="s">
        <v>2187</v>
      </c>
      <c r="C1001" s="12" t="s">
        <v>15</v>
      </c>
      <c r="D1001" s="12" t="s">
        <v>2153</v>
      </c>
      <c r="E1001" s="12" t="s">
        <v>1964</v>
      </c>
      <c r="F1001" s="67">
        <v>50000000</v>
      </c>
    </row>
    <row r="1002" spans="1:6" s="103" customFormat="1" ht="27">
      <c r="A1002" s="12" t="s">
        <v>2188</v>
      </c>
      <c r="B1002" s="31" t="s">
        <v>2189</v>
      </c>
      <c r="C1002" s="12" t="s">
        <v>15</v>
      </c>
      <c r="D1002" s="12" t="s">
        <v>2153</v>
      </c>
      <c r="E1002" s="12" t="s">
        <v>1964</v>
      </c>
      <c r="F1002" s="67">
        <v>40922077</v>
      </c>
    </row>
    <row r="1003" spans="1:6" s="103" customFormat="1" ht="40.5">
      <c r="A1003" s="18" t="s">
        <v>2190</v>
      </c>
      <c r="B1003" s="39" t="s">
        <v>2191</v>
      </c>
      <c r="C1003" s="43" t="s">
        <v>15</v>
      </c>
      <c r="D1003" s="41" t="s">
        <v>2153</v>
      </c>
      <c r="E1003" s="41" t="s">
        <v>1964</v>
      </c>
      <c r="F1003" s="44">
        <v>90000000</v>
      </c>
    </row>
    <row r="1004" spans="1:6" s="103" customFormat="1" ht="27">
      <c r="A1004" s="12" t="s">
        <v>2192</v>
      </c>
      <c r="B1004" s="39" t="s">
        <v>2193</v>
      </c>
      <c r="C1004" s="43" t="s">
        <v>15</v>
      </c>
      <c r="D1004" s="41" t="s">
        <v>2153</v>
      </c>
      <c r="E1004" s="41" t="s">
        <v>1964</v>
      </c>
      <c r="F1004" s="44">
        <v>50000000</v>
      </c>
    </row>
    <row r="1005" spans="1:6" s="103" customFormat="1" ht="27">
      <c r="A1005" s="12" t="s">
        <v>2194</v>
      </c>
      <c r="B1005" s="39" t="s">
        <v>2195</v>
      </c>
      <c r="C1005" s="43" t="s">
        <v>15</v>
      </c>
      <c r="D1005" s="41" t="s">
        <v>2153</v>
      </c>
      <c r="E1005" s="41" t="s">
        <v>1964</v>
      </c>
      <c r="F1005" s="44">
        <v>30000000</v>
      </c>
    </row>
    <row r="1006" spans="1:6" s="103" customFormat="1" ht="40.5">
      <c r="A1006" s="18" t="s">
        <v>2196</v>
      </c>
      <c r="B1006" s="13" t="s">
        <v>2197</v>
      </c>
      <c r="C1006" s="12" t="s">
        <v>116</v>
      </c>
      <c r="D1006" s="12" t="s">
        <v>2153</v>
      </c>
      <c r="E1006" s="12" t="s">
        <v>1964</v>
      </c>
      <c r="F1006" s="15">
        <v>10000000</v>
      </c>
    </row>
    <row r="1007" spans="1:6" s="103" customFormat="1" ht="27">
      <c r="A1007" s="12" t="s">
        <v>2198</v>
      </c>
      <c r="B1007" s="13" t="s">
        <v>2199</v>
      </c>
      <c r="C1007" s="12" t="s">
        <v>15</v>
      </c>
      <c r="D1007" s="12" t="s">
        <v>2153</v>
      </c>
      <c r="E1007" s="12" t="s">
        <v>1964</v>
      </c>
      <c r="F1007" s="15">
        <v>5000000</v>
      </c>
    </row>
    <row r="1008" spans="1:6" s="103" customFormat="1" ht="40.5">
      <c r="A1008" s="12" t="s">
        <v>2200</v>
      </c>
      <c r="B1008" s="13" t="s">
        <v>2201</v>
      </c>
      <c r="C1008" s="12" t="s">
        <v>15</v>
      </c>
      <c r="D1008" s="12" t="s">
        <v>2153</v>
      </c>
      <c r="E1008" s="12" t="s">
        <v>1964</v>
      </c>
      <c r="F1008" s="15">
        <v>5000000</v>
      </c>
    </row>
    <row r="1009" spans="1:6" s="103" customFormat="1" ht="27">
      <c r="A1009" s="18" t="s">
        <v>2202</v>
      </c>
      <c r="B1009" s="39" t="s">
        <v>2203</v>
      </c>
      <c r="C1009" s="43" t="s">
        <v>15</v>
      </c>
      <c r="D1009" s="41" t="s">
        <v>2153</v>
      </c>
      <c r="E1009" s="41" t="s">
        <v>1964</v>
      </c>
      <c r="F1009" s="44">
        <v>10000000</v>
      </c>
    </row>
    <row r="1010" spans="1:6" s="103" customFormat="1" ht="27">
      <c r="A1010" s="12" t="s">
        <v>2204</v>
      </c>
      <c r="B1010" s="39" t="s">
        <v>2205</v>
      </c>
      <c r="C1010" s="43" t="s">
        <v>15</v>
      </c>
      <c r="D1010" s="41" t="s">
        <v>2153</v>
      </c>
      <c r="E1010" s="41" t="s">
        <v>1964</v>
      </c>
      <c r="F1010" s="44">
        <v>10000000</v>
      </c>
    </row>
    <row r="1011" spans="1:6" s="103" customFormat="1" ht="27">
      <c r="A1011" s="12" t="s">
        <v>2206</v>
      </c>
      <c r="B1011" s="39" t="s">
        <v>2207</v>
      </c>
      <c r="C1011" s="43" t="s">
        <v>15</v>
      </c>
      <c r="D1011" s="41" t="s">
        <v>2153</v>
      </c>
      <c r="E1011" s="41" t="s">
        <v>1964</v>
      </c>
      <c r="F1011" s="44">
        <v>15000000</v>
      </c>
    </row>
    <row r="1012" spans="1:6" s="103" customFormat="1" ht="40.5">
      <c r="A1012" s="18" t="s">
        <v>2208</v>
      </c>
      <c r="B1012" s="39" t="s">
        <v>2209</v>
      </c>
      <c r="C1012" s="43" t="s">
        <v>15</v>
      </c>
      <c r="D1012" s="41" t="s">
        <v>2153</v>
      </c>
      <c r="E1012" s="41" t="s">
        <v>1964</v>
      </c>
      <c r="F1012" s="44">
        <v>50000000</v>
      </c>
    </row>
    <row r="1013" spans="1:6" s="103" customFormat="1" ht="94.5">
      <c r="A1013" s="12" t="s">
        <v>2210</v>
      </c>
      <c r="B1013" s="13" t="s">
        <v>2211</v>
      </c>
      <c r="C1013" s="12"/>
      <c r="D1013" s="12" t="s">
        <v>2153</v>
      </c>
      <c r="E1013" s="12" t="s">
        <v>1964</v>
      </c>
      <c r="F1013" s="89">
        <v>24000000</v>
      </c>
    </row>
    <row r="1014" spans="1:6" s="103" customFormat="1" ht="54">
      <c r="A1014" s="12" t="s">
        <v>2212</v>
      </c>
      <c r="B1014" s="19" t="s">
        <v>2213</v>
      </c>
      <c r="C1014" s="18" t="s">
        <v>15</v>
      </c>
      <c r="D1014" s="18" t="s">
        <v>2214</v>
      </c>
      <c r="E1014" s="14" t="s">
        <v>1964</v>
      </c>
      <c r="F1014" s="20">
        <v>20000000</v>
      </c>
    </row>
    <row r="1015" spans="1:6" s="103" customFormat="1" ht="67.5">
      <c r="A1015" s="18" t="s">
        <v>2215</v>
      </c>
      <c r="B1015" s="39" t="s">
        <v>2216</v>
      </c>
      <c r="C1015" s="40" t="s">
        <v>15</v>
      </c>
      <c r="D1015" s="41" t="s">
        <v>2217</v>
      </c>
      <c r="E1015" s="41" t="s">
        <v>1964</v>
      </c>
      <c r="F1015" s="57">
        <v>25000000</v>
      </c>
    </row>
    <row r="1016" spans="1:6" s="103" customFormat="1" ht="40.5">
      <c r="A1016" s="12" t="s">
        <v>2218</v>
      </c>
      <c r="B1016" s="31" t="s">
        <v>2219</v>
      </c>
      <c r="C1016" s="12" t="s">
        <v>15</v>
      </c>
      <c r="D1016" s="12" t="s">
        <v>2220</v>
      </c>
      <c r="E1016" s="12" t="s">
        <v>1964</v>
      </c>
      <c r="F1016" s="66">
        <v>20000000</v>
      </c>
    </row>
    <row r="1017" spans="1:6" s="103" customFormat="1" ht="67.5">
      <c r="A1017" s="12" t="s">
        <v>2221</v>
      </c>
      <c r="B1017" s="39" t="s">
        <v>2222</v>
      </c>
      <c r="C1017" s="40" t="s">
        <v>15</v>
      </c>
      <c r="D1017" s="41" t="s">
        <v>2223</v>
      </c>
      <c r="E1017" s="41" t="s">
        <v>1964</v>
      </c>
      <c r="F1017" s="57">
        <v>33000000</v>
      </c>
    </row>
    <row r="1018" spans="1:6" s="103" customFormat="1" ht="40.5">
      <c r="A1018" s="18" t="s">
        <v>2224</v>
      </c>
      <c r="B1018" s="21" t="s">
        <v>2225</v>
      </c>
      <c r="C1018" s="22"/>
      <c r="D1018" s="22" t="s">
        <v>2226</v>
      </c>
      <c r="E1018" s="50" t="s">
        <v>1964</v>
      </c>
      <c r="F1018" s="24">
        <v>40000000</v>
      </c>
    </row>
    <row r="1019" spans="1:6" s="103" customFormat="1" ht="81">
      <c r="A1019" s="12" t="s">
        <v>2227</v>
      </c>
      <c r="B1019" s="19" t="s">
        <v>2228</v>
      </c>
      <c r="C1019" s="46" t="s">
        <v>15</v>
      </c>
      <c r="D1019" s="12" t="s">
        <v>2226</v>
      </c>
      <c r="E1019" s="12" t="s">
        <v>1964</v>
      </c>
      <c r="F1019" s="47">
        <v>51000000</v>
      </c>
    </row>
    <row r="1020" spans="1:6" s="103" customFormat="1" ht="40.5">
      <c r="A1020" s="12" t="s">
        <v>2229</v>
      </c>
      <c r="B1020" s="31" t="s">
        <v>2230</v>
      </c>
      <c r="C1020" s="12" t="s">
        <v>15</v>
      </c>
      <c r="D1020" s="12" t="s">
        <v>2231</v>
      </c>
      <c r="E1020" s="12" t="s">
        <v>1964</v>
      </c>
      <c r="F1020" s="67">
        <v>30000000</v>
      </c>
    </row>
    <row r="1021" spans="1:6" s="103" customFormat="1" ht="54">
      <c r="A1021" s="18" t="s">
        <v>2232</v>
      </c>
      <c r="B1021" s="85" t="s">
        <v>2233</v>
      </c>
      <c r="C1021" s="49" t="s">
        <v>15</v>
      </c>
      <c r="D1021" s="50" t="s">
        <v>2234</v>
      </c>
      <c r="E1021" s="50" t="s">
        <v>1964</v>
      </c>
      <c r="F1021" s="58">
        <v>12250000</v>
      </c>
    </row>
    <row r="1022" spans="1:6" s="103" customFormat="1" ht="40.5">
      <c r="A1022" s="12" t="s">
        <v>2235</v>
      </c>
      <c r="B1022" s="19" t="s">
        <v>2236</v>
      </c>
      <c r="C1022" s="46" t="s">
        <v>15</v>
      </c>
      <c r="D1022" s="12" t="s">
        <v>2237</v>
      </c>
      <c r="E1022" s="12" t="s">
        <v>1964</v>
      </c>
      <c r="F1022" s="47">
        <v>13000000</v>
      </c>
    </row>
    <row r="1023" spans="1:6" s="103" customFormat="1" ht="40.5">
      <c r="A1023" s="12" t="s">
        <v>2238</v>
      </c>
      <c r="B1023" s="39" t="s">
        <v>2239</v>
      </c>
      <c r="C1023" s="43" t="s">
        <v>15</v>
      </c>
      <c r="D1023" s="41" t="s">
        <v>2240</v>
      </c>
      <c r="E1023" s="41" t="s">
        <v>1964</v>
      </c>
      <c r="F1023" s="44">
        <v>40000000</v>
      </c>
    </row>
    <row r="1024" spans="1:6" s="103" customFormat="1" ht="67.5">
      <c r="A1024" s="18" t="s">
        <v>2241</v>
      </c>
      <c r="B1024" s="21" t="s">
        <v>2242</v>
      </c>
      <c r="C1024" s="22"/>
      <c r="D1024" s="22" t="s">
        <v>2243</v>
      </c>
      <c r="E1024" s="22" t="s">
        <v>1964</v>
      </c>
      <c r="F1024" s="24">
        <v>50000000</v>
      </c>
    </row>
    <row r="1025" spans="1:6" s="103" customFormat="1" ht="40.5">
      <c r="A1025" s="12" t="s">
        <v>2244</v>
      </c>
      <c r="B1025" s="21" t="s">
        <v>2245</v>
      </c>
      <c r="C1025" s="22"/>
      <c r="D1025" s="22" t="s">
        <v>2243</v>
      </c>
      <c r="E1025" s="22" t="s">
        <v>1964</v>
      </c>
      <c r="F1025" s="24">
        <v>30000000</v>
      </c>
    </row>
    <row r="1026" spans="1:6" s="103" customFormat="1" ht="54">
      <c r="A1026" s="12" t="s">
        <v>2246</v>
      </c>
      <c r="B1026" s="21" t="s">
        <v>2247</v>
      </c>
      <c r="C1026" s="22"/>
      <c r="D1026" s="22" t="s">
        <v>2243</v>
      </c>
      <c r="E1026" s="22" t="s">
        <v>1964</v>
      </c>
      <c r="F1026" s="24">
        <v>150000000</v>
      </c>
    </row>
    <row r="1027" spans="1:6" s="103" customFormat="1" ht="54">
      <c r="A1027" s="18" t="s">
        <v>2248</v>
      </c>
      <c r="B1027" s="21" t="s">
        <v>2249</v>
      </c>
      <c r="C1027" s="22"/>
      <c r="D1027" s="22" t="s">
        <v>2243</v>
      </c>
      <c r="E1027" s="22" t="s">
        <v>1964</v>
      </c>
      <c r="F1027" s="24">
        <v>80000000</v>
      </c>
    </row>
    <row r="1028" spans="1:6" s="103" customFormat="1" ht="67.5">
      <c r="A1028" s="12" t="s">
        <v>2250</v>
      </c>
      <c r="B1028" s="21" t="s">
        <v>2251</v>
      </c>
      <c r="C1028" s="22"/>
      <c r="D1028" s="22" t="s">
        <v>2243</v>
      </c>
      <c r="E1028" s="22" t="s">
        <v>1964</v>
      </c>
      <c r="F1028" s="24">
        <v>50000000</v>
      </c>
    </row>
    <row r="1029" spans="1:6" s="103" customFormat="1" ht="54">
      <c r="A1029" s="12" t="s">
        <v>2252</v>
      </c>
      <c r="B1029" s="21" t="s">
        <v>2253</v>
      </c>
      <c r="C1029" s="22"/>
      <c r="D1029" s="59" t="s">
        <v>2243</v>
      </c>
      <c r="E1029" s="22" t="s">
        <v>1964</v>
      </c>
      <c r="F1029" s="60">
        <v>24285714</v>
      </c>
    </row>
    <row r="1030" spans="1:6" s="103" customFormat="1" ht="81">
      <c r="A1030" s="18" t="s">
        <v>2254</v>
      </c>
      <c r="B1030" s="26" t="s">
        <v>2255</v>
      </c>
      <c r="C1030" s="27"/>
      <c r="D1030" s="59" t="s">
        <v>2243</v>
      </c>
      <c r="E1030" s="22" t="s">
        <v>1964</v>
      </c>
      <c r="F1030" s="29">
        <v>30000000</v>
      </c>
    </row>
    <row r="1031" spans="1:6" s="103" customFormat="1" ht="54">
      <c r="A1031" s="12" t="s">
        <v>2256</v>
      </c>
      <c r="B1031" s="26" t="s">
        <v>2257</v>
      </c>
      <c r="C1031" s="27"/>
      <c r="D1031" s="59" t="s">
        <v>2243</v>
      </c>
      <c r="E1031" s="22" t="s">
        <v>1964</v>
      </c>
      <c r="F1031" s="29">
        <v>30000000</v>
      </c>
    </row>
    <row r="1032" spans="1:6" s="103" customFormat="1" ht="81">
      <c r="A1032" s="12" t="s">
        <v>2258</v>
      </c>
      <c r="B1032" s="21" t="s">
        <v>2259</v>
      </c>
      <c r="C1032" s="22"/>
      <c r="D1032" s="22" t="s">
        <v>2243</v>
      </c>
      <c r="E1032" s="22" t="s">
        <v>1964</v>
      </c>
      <c r="F1032" s="24">
        <v>50000000</v>
      </c>
    </row>
    <row r="1033" spans="1:6" s="103" customFormat="1" ht="81">
      <c r="A1033" s="18" t="s">
        <v>2260</v>
      </c>
      <c r="B1033" s="21" t="s">
        <v>2261</v>
      </c>
      <c r="C1033" s="22"/>
      <c r="D1033" s="22" t="s">
        <v>2243</v>
      </c>
      <c r="E1033" s="22" t="s">
        <v>1964</v>
      </c>
      <c r="F1033" s="24">
        <v>50000000</v>
      </c>
    </row>
    <row r="1034" spans="1:6" s="103" customFormat="1" ht="67.5">
      <c r="A1034" s="12" t="s">
        <v>2262</v>
      </c>
      <c r="B1034" s="21" t="s">
        <v>2263</v>
      </c>
      <c r="C1034" s="22"/>
      <c r="D1034" s="22" t="s">
        <v>2243</v>
      </c>
      <c r="E1034" s="22" t="s">
        <v>1964</v>
      </c>
      <c r="F1034" s="24">
        <v>50000000</v>
      </c>
    </row>
    <row r="1035" spans="1:6" s="103" customFormat="1" ht="81">
      <c r="A1035" s="12" t="s">
        <v>2264</v>
      </c>
      <c r="B1035" s="21" t="s">
        <v>2265</v>
      </c>
      <c r="C1035" s="22"/>
      <c r="D1035" s="22" t="s">
        <v>2243</v>
      </c>
      <c r="E1035" s="22" t="s">
        <v>1964</v>
      </c>
      <c r="F1035" s="24">
        <v>40000000</v>
      </c>
    </row>
    <row r="1036" spans="1:6" s="103" customFormat="1" ht="54">
      <c r="A1036" s="18" t="s">
        <v>2266</v>
      </c>
      <c r="B1036" s="21" t="s">
        <v>2267</v>
      </c>
      <c r="C1036" s="22"/>
      <c r="D1036" s="22" t="s">
        <v>2243</v>
      </c>
      <c r="E1036" s="22" t="s">
        <v>1964</v>
      </c>
      <c r="F1036" s="24">
        <v>10000000</v>
      </c>
    </row>
    <row r="1037" spans="1:6" s="103" customFormat="1" ht="54">
      <c r="A1037" s="12" t="s">
        <v>2268</v>
      </c>
      <c r="B1037" s="21" t="s">
        <v>2269</v>
      </c>
      <c r="C1037" s="22"/>
      <c r="D1037" s="22" t="s">
        <v>2243</v>
      </c>
      <c r="E1037" s="22" t="s">
        <v>1964</v>
      </c>
      <c r="F1037" s="24">
        <v>15000000</v>
      </c>
    </row>
    <row r="1038" spans="1:6" s="103" customFormat="1" ht="67.5">
      <c r="A1038" s="12" t="s">
        <v>2270</v>
      </c>
      <c r="B1038" s="21" t="s">
        <v>2271</v>
      </c>
      <c r="C1038" s="22"/>
      <c r="D1038" s="22" t="s">
        <v>2243</v>
      </c>
      <c r="E1038" s="22" t="s">
        <v>1964</v>
      </c>
      <c r="F1038" s="24">
        <v>15000000</v>
      </c>
    </row>
    <row r="1039" spans="1:6" s="103" customFormat="1" ht="54">
      <c r="A1039" s="18" t="s">
        <v>2272</v>
      </c>
      <c r="B1039" s="21" t="s">
        <v>2273</v>
      </c>
      <c r="C1039" s="22"/>
      <c r="D1039" s="22" t="s">
        <v>2243</v>
      </c>
      <c r="E1039" s="22" t="s">
        <v>1964</v>
      </c>
      <c r="F1039" s="24">
        <v>35000000</v>
      </c>
    </row>
    <row r="1040" spans="1:6" s="103" customFormat="1" ht="81">
      <c r="A1040" s="12" t="s">
        <v>2274</v>
      </c>
      <c r="B1040" s="21" t="s">
        <v>2275</v>
      </c>
      <c r="C1040" s="22"/>
      <c r="D1040" s="22" t="s">
        <v>2243</v>
      </c>
      <c r="E1040" s="22" t="s">
        <v>1964</v>
      </c>
      <c r="F1040" s="24">
        <v>45000000</v>
      </c>
    </row>
    <row r="1041" spans="1:6" s="103" customFormat="1" ht="67.5">
      <c r="A1041" s="12" t="s">
        <v>2276</v>
      </c>
      <c r="B1041" s="21" t="s">
        <v>2277</v>
      </c>
      <c r="C1041" s="22"/>
      <c r="D1041" s="22" t="s">
        <v>2243</v>
      </c>
      <c r="E1041" s="22" t="s">
        <v>1964</v>
      </c>
      <c r="F1041" s="24">
        <v>50000000</v>
      </c>
    </row>
    <row r="1042" spans="1:6" s="103" customFormat="1" ht="81">
      <c r="A1042" s="18" t="s">
        <v>2278</v>
      </c>
      <c r="B1042" s="21" t="s">
        <v>2279</v>
      </c>
      <c r="C1042" s="22"/>
      <c r="D1042" s="22" t="s">
        <v>2243</v>
      </c>
      <c r="E1042" s="22" t="s">
        <v>1964</v>
      </c>
      <c r="F1042" s="24">
        <v>50000000</v>
      </c>
    </row>
    <row r="1043" spans="1:6" s="103" customFormat="1" ht="40.5">
      <c r="A1043" s="12" t="s">
        <v>2280</v>
      </c>
      <c r="B1043" s="21" t="s">
        <v>2281</v>
      </c>
      <c r="C1043" s="22"/>
      <c r="D1043" s="22" t="s">
        <v>2243</v>
      </c>
      <c r="E1043" s="22" t="s">
        <v>1964</v>
      </c>
      <c r="F1043" s="24">
        <v>214285190.74000001</v>
      </c>
    </row>
    <row r="1044" spans="1:6" s="103" customFormat="1" ht="54">
      <c r="A1044" s="12" t="s">
        <v>2282</v>
      </c>
      <c r="B1044" s="21" t="s">
        <v>2283</v>
      </c>
      <c r="C1044" s="22" t="s">
        <v>15</v>
      </c>
      <c r="D1044" s="22" t="s">
        <v>2243</v>
      </c>
      <c r="E1044" s="22" t="s">
        <v>1964</v>
      </c>
      <c r="F1044" s="24">
        <v>100000000</v>
      </c>
    </row>
    <row r="1045" spans="1:6" s="103" customFormat="1" ht="54">
      <c r="A1045" s="18" t="s">
        <v>2284</v>
      </c>
      <c r="B1045" s="21" t="s">
        <v>2285</v>
      </c>
      <c r="C1045" s="22" t="s">
        <v>15</v>
      </c>
      <c r="D1045" s="22" t="s">
        <v>2243</v>
      </c>
      <c r="E1045" s="22" t="s">
        <v>1964</v>
      </c>
      <c r="F1045" s="24">
        <v>50000000</v>
      </c>
    </row>
    <row r="1046" spans="1:6" s="103" customFormat="1" ht="54">
      <c r="A1046" s="12" t="s">
        <v>2286</v>
      </c>
      <c r="B1046" s="21" t="s">
        <v>2287</v>
      </c>
      <c r="C1046" s="22"/>
      <c r="D1046" s="22" t="s">
        <v>2243</v>
      </c>
      <c r="E1046" s="22" t="s">
        <v>1964</v>
      </c>
      <c r="F1046" s="24">
        <v>20000000</v>
      </c>
    </row>
    <row r="1047" spans="1:6" s="103" customFormat="1" ht="54">
      <c r="A1047" s="12" t="s">
        <v>2288</v>
      </c>
      <c r="B1047" s="21" t="s">
        <v>2289</v>
      </c>
      <c r="C1047" s="22"/>
      <c r="D1047" s="22" t="s">
        <v>2243</v>
      </c>
      <c r="E1047" s="22" t="s">
        <v>1964</v>
      </c>
      <c r="F1047" s="24">
        <v>10000000</v>
      </c>
    </row>
    <row r="1048" spans="1:6" s="103" customFormat="1" ht="54">
      <c r="A1048" s="18" t="s">
        <v>2290</v>
      </c>
      <c r="B1048" s="48" t="s">
        <v>2291</v>
      </c>
      <c r="C1048" s="49" t="s">
        <v>15</v>
      </c>
      <c r="D1048" s="50" t="s">
        <v>2243</v>
      </c>
      <c r="E1048" s="50" t="s">
        <v>1964</v>
      </c>
      <c r="F1048" s="58">
        <v>14666666</v>
      </c>
    </row>
    <row r="1049" spans="1:6" s="103" customFormat="1" ht="40.5">
      <c r="A1049" s="12" t="s">
        <v>2292</v>
      </c>
      <c r="B1049" s="48" t="s">
        <v>2293</v>
      </c>
      <c r="C1049" s="49" t="s">
        <v>15</v>
      </c>
      <c r="D1049" s="50" t="s">
        <v>2243</v>
      </c>
      <c r="E1049" s="50" t="s">
        <v>1964</v>
      </c>
      <c r="F1049" s="58">
        <v>40000000</v>
      </c>
    </row>
    <row r="1050" spans="1:6" s="103" customFormat="1" ht="67.5">
      <c r="A1050" s="12" t="s">
        <v>2294</v>
      </c>
      <c r="B1050" s="85" t="s">
        <v>2295</v>
      </c>
      <c r="C1050" s="49" t="s">
        <v>15</v>
      </c>
      <c r="D1050" s="50" t="s">
        <v>2243</v>
      </c>
      <c r="E1050" s="50" t="s">
        <v>1964</v>
      </c>
      <c r="F1050" s="58">
        <v>17000000</v>
      </c>
    </row>
    <row r="1051" spans="1:6" s="103" customFormat="1" ht="40.5">
      <c r="A1051" s="18" t="s">
        <v>2296</v>
      </c>
      <c r="B1051" s="48" t="s">
        <v>2297</v>
      </c>
      <c r="C1051" s="49" t="s">
        <v>15</v>
      </c>
      <c r="D1051" s="50" t="s">
        <v>2243</v>
      </c>
      <c r="E1051" s="50" t="s">
        <v>1964</v>
      </c>
      <c r="F1051" s="58">
        <v>70000000</v>
      </c>
    </row>
    <row r="1052" spans="1:6" s="103" customFormat="1" ht="40.5">
      <c r="A1052" s="12" t="s">
        <v>2298</v>
      </c>
      <c r="B1052" s="48" t="s">
        <v>2299</v>
      </c>
      <c r="C1052" s="49" t="s">
        <v>15</v>
      </c>
      <c r="D1052" s="50" t="s">
        <v>2243</v>
      </c>
      <c r="E1052" s="50" t="s">
        <v>1964</v>
      </c>
      <c r="F1052" s="58">
        <v>50000000</v>
      </c>
    </row>
    <row r="1053" spans="1:6" s="103" customFormat="1" ht="40.5">
      <c r="A1053" s="12" t="s">
        <v>2300</v>
      </c>
      <c r="B1053" s="48" t="s">
        <v>2301</v>
      </c>
      <c r="C1053" s="49" t="s">
        <v>15</v>
      </c>
      <c r="D1053" s="50" t="s">
        <v>2243</v>
      </c>
      <c r="E1053" s="50" t="s">
        <v>1964</v>
      </c>
      <c r="F1053" s="58">
        <v>38000000</v>
      </c>
    </row>
    <row r="1054" spans="1:6" s="103" customFormat="1" ht="40.5">
      <c r="A1054" s="18" t="s">
        <v>2302</v>
      </c>
      <c r="B1054" s="48" t="s">
        <v>2303</v>
      </c>
      <c r="C1054" s="49" t="s">
        <v>15</v>
      </c>
      <c r="D1054" s="50" t="s">
        <v>2243</v>
      </c>
      <c r="E1054" s="50" t="s">
        <v>1964</v>
      </c>
      <c r="F1054" s="58">
        <v>45856250</v>
      </c>
    </row>
    <row r="1055" spans="1:6" s="103" customFormat="1" ht="40.5">
      <c r="A1055" s="12" t="s">
        <v>2304</v>
      </c>
      <c r="B1055" s="39" t="s">
        <v>2305</v>
      </c>
      <c r="C1055" s="96" t="s">
        <v>15</v>
      </c>
      <c r="D1055" s="41" t="s">
        <v>2243</v>
      </c>
      <c r="E1055" s="41" t="s">
        <v>1964</v>
      </c>
      <c r="F1055" s="57">
        <v>10000000</v>
      </c>
    </row>
    <row r="1056" spans="1:6" s="103" customFormat="1" ht="40.5">
      <c r="A1056" s="12" t="s">
        <v>2306</v>
      </c>
      <c r="B1056" s="39" t="s">
        <v>2307</v>
      </c>
      <c r="C1056" s="40" t="s">
        <v>15</v>
      </c>
      <c r="D1056" s="41" t="s">
        <v>2243</v>
      </c>
      <c r="E1056" s="41" t="s">
        <v>1964</v>
      </c>
      <c r="F1056" s="57">
        <v>45000000</v>
      </c>
    </row>
    <row r="1057" spans="1:6" s="103" customFormat="1" ht="40.5">
      <c r="A1057" s="18" t="s">
        <v>2308</v>
      </c>
      <c r="B1057" s="39" t="s">
        <v>2309</v>
      </c>
      <c r="C1057" s="40" t="s">
        <v>15</v>
      </c>
      <c r="D1057" s="41" t="s">
        <v>2243</v>
      </c>
      <c r="E1057" s="41" t="s">
        <v>1964</v>
      </c>
      <c r="F1057" s="57">
        <v>10000000</v>
      </c>
    </row>
    <row r="1058" spans="1:6" s="103" customFormat="1" ht="54">
      <c r="A1058" s="12" t="s">
        <v>2310</v>
      </c>
      <c r="B1058" s="39" t="s">
        <v>2311</v>
      </c>
      <c r="C1058" s="40" t="s">
        <v>15</v>
      </c>
      <c r="D1058" s="41" t="s">
        <v>2243</v>
      </c>
      <c r="E1058" s="41" t="s">
        <v>1964</v>
      </c>
      <c r="F1058" s="57">
        <v>40000000</v>
      </c>
    </row>
    <row r="1059" spans="1:6" s="103" customFormat="1" ht="40.5">
      <c r="A1059" s="12" t="s">
        <v>2312</v>
      </c>
      <c r="B1059" s="39" t="s">
        <v>2313</v>
      </c>
      <c r="C1059" s="40" t="s">
        <v>15</v>
      </c>
      <c r="D1059" s="41" t="s">
        <v>2243</v>
      </c>
      <c r="E1059" s="41" t="s">
        <v>1964</v>
      </c>
      <c r="F1059" s="57">
        <v>22000000</v>
      </c>
    </row>
    <row r="1060" spans="1:6" s="103" customFormat="1" ht="40.5">
      <c r="A1060" s="18" t="s">
        <v>2314</v>
      </c>
      <c r="B1060" s="39" t="s">
        <v>2315</v>
      </c>
      <c r="C1060" s="40" t="s">
        <v>15</v>
      </c>
      <c r="D1060" s="41" t="s">
        <v>2243</v>
      </c>
      <c r="E1060" s="41" t="s">
        <v>1964</v>
      </c>
      <c r="F1060" s="57">
        <v>36000000</v>
      </c>
    </row>
    <row r="1061" spans="1:6" s="103" customFormat="1" ht="54">
      <c r="A1061" s="12" t="s">
        <v>2316</v>
      </c>
      <c r="B1061" s="39" t="s">
        <v>2317</v>
      </c>
      <c r="C1061" s="40" t="s">
        <v>15</v>
      </c>
      <c r="D1061" s="41" t="s">
        <v>2243</v>
      </c>
      <c r="E1061" s="41" t="s">
        <v>1964</v>
      </c>
      <c r="F1061" s="57">
        <v>30000000</v>
      </c>
    </row>
    <row r="1062" spans="1:6" s="103" customFormat="1" ht="81">
      <c r="A1062" s="12" t="s">
        <v>2318</v>
      </c>
      <c r="B1062" s="39" t="s">
        <v>2319</v>
      </c>
      <c r="C1062" s="40" t="s">
        <v>15</v>
      </c>
      <c r="D1062" s="41" t="s">
        <v>2243</v>
      </c>
      <c r="E1062" s="41" t="s">
        <v>1964</v>
      </c>
      <c r="F1062" s="57">
        <v>13000000</v>
      </c>
    </row>
    <row r="1063" spans="1:6" s="103" customFormat="1" ht="40.5">
      <c r="A1063" s="18" t="s">
        <v>2320</v>
      </c>
      <c r="B1063" s="39" t="s">
        <v>2321</v>
      </c>
      <c r="C1063" s="40" t="s">
        <v>15</v>
      </c>
      <c r="D1063" s="41" t="s">
        <v>2243</v>
      </c>
      <c r="E1063" s="41" t="s">
        <v>1964</v>
      </c>
      <c r="F1063" s="57">
        <v>13000000</v>
      </c>
    </row>
    <row r="1064" spans="1:6" s="103" customFormat="1" ht="40.5">
      <c r="A1064" s="12" t="s">
        <v>2322</v>
      </c>
      <c r="B1064" s="39" t="s">
        <v>2323</v>
      </c>
      <c r="C1064" s="40" t="s">
        <v>15</v>
      </c>
      <c r="D1064" s="41" t="s">
        <v>2243</v>
      </c>
      <c r="E1064" s="41" t="s">
        <v>1964</v>
      </c>
      <c r="F1064" s="57">
        <v>50000000</v>
      </c>
    </row>
    <row r="1065" spans="1:6" s="103" customFormat="1" ht="54">
      <c r="A1065" s="12" t="s">
        <v>2324</v>
      </c>
      <c r="B1065" s="39" t="s">
        <v>2325</v>
      </c>
      <c r="C1065" s="40" t="s">
        <v>15</v>
      </c>
      <c r="D1065" s="41" t="s">
        <v>2243</v>
      </c>
      <c r="E1065" s="41" t="s">
        <v>1964</v>
      </c>
      <c r="F1065" s="108">
        <v>45000000</v>
      </c>
    </row>
    <row r="1066" spans="1:6" s="103" customFormat="1" ht="40.5">
      <c r="A1066" s="18" t="s">
        <v>2326</v>
      </c>
      <c r="B1066" s="39" t="s">
        <v>2327</v>
      </c>
      <c r="C1066" s="40" t="s">
        <v>15</v>
      </c>
      <c r="D1066" s="41" t="s">
        <v>2243</v>
      </c>
      <c r="E1066" s="41" t="s">
        <v>1964</v>
      </c>
      <c r="F1066" s="57">
        <v>45000000</v>
      </c>
    </row>
    <row r="1067" spans="1:6" s="103" customFormat="1" ht="54">
      <c r="A1067" s="12" t="s">
        <v>2328</v>
      </c>
      <c r="B1067" s="39" t="s">
        <v>2329</v>
      </c>
      <c r="C1067" s="40" t="s">
        <v>15</v>
      </c>
      <c r="D1067" s="41" t="s">
        <v>2243</v>
      </c>
      <c r="E1067" s="41" t="s">
        <v>1964</v>
      </c>
      <c r="F1067" s="57">
        <v>40000000</v>
      </c>
    </row>
    <row r="1068" spans="1:6" s="103" customFormat="1" ht="54">
      <c r="A1068" s="12" t="s">
        <v>2330</v>
      </c>
      <c r="B1068" s="39" t="s">
        <v>2331</v>
      </c>
      <c r="C1068" s="40" t="s">
        <v>15</v>
      </c>
      <c r="D1068" s="41" t="s">
        <v>2243</v>
      </c>
      <c r="E1068" s="41" t="s">
        <v>1964</v>
      </c>
      <c r="F1068" s="57">
        <v>50000000</v>
      </c>
    </row>
    <row r="1069" spans="1:6" s="103" customFormat="1" ht="67.5">
      <c r="A1069" s="18" t="s">
        <v>2332</v>
      </c>
      <c r="B1069" s="39" t="s">
        <v>2333</v>
      </c>
      <c r="C1069" s="40" t="s">
        <v>15</v>
      </c>
      <c r="D1069" s="41" t="s">
        <v>2243</v>
      </c>
      <c r="E1069" s="41" t="s">
        <v>1964</v>
      </c>
      <c r="F1069" s="57">
        <v>65000000</v>
      </c>
    </row>
    <row r="1070" spans="1:6" s="103" customFormat="1" ht="40.5">
      <c r="A1070" s="12" t="s">
        <v>2334</v>
      </c>
      <c r="B1070" s="39" t="s">
        <v>2335</v>
      </c>
      <c r="C1070" s="40" t="s">
        <v>15</v>
      </c>
      <c r="D1070" s="109" t="s">
        <v>2243</v>
      </c>
      <c r="E1070" s="41" t="s">
        <v>1964</v>
      </c>
      <c r="F1070" s="57">
        <v>48000000</v>
      </c>
    </row>
    <row r="1071" spans="1:6" s="103" customFormat="1" ht="40.5">
      <c r="A1071" s="12" t="s">
        <v>2336</v>
      </c>
      <c r="B1071" s="39" t="s">
        <v>2337</v>
      </c>
      <c r="C1071" s="40" t="s">
        <v>15</v>
      </c>
      <c r="D1071" s="41" t="s">
        <v>2243</v>
      </c>
      <c r="E1071" s="41" t="s">
        <v>1964</v>
      </c>
      <c r="F1071" s="57">
        <v>30000000</v>
      </c>
    </row>
    <row r="1072" spans="1:6" s="103" customFormat="1" ht="54">
      <c r="A1072" s="18" t="s">
        <v>2338</v>
      </c>
      <c r="B1072" s="39" t="s">
        <v>2339</v>
      </c>
      <c r="C1072" s="40" t="s">
        <v>15</v>
      </c>
      <c r="D1072" s="41" t="s">
        <v>2243</v>
      </c>
      <c r="E1072" s="41" t="s">
        <v>1964</v>
      </c>
      <c r="F1072" s="57">
        <v>50000000</v>
      </c>
    </row>
    <row r="1073" spans="1:6" s="103" customFormat="1" ht="40.5">
      <c r="A1073" s="12" t="s">
        <v>2340</v>
      </c>
      <c r="B1073" s="39" t="s">
        <v>2341</v>
      </c>
      <c r="C1073" s="40" t="s">
        <v>15</v>
      </c>
      <c r="D1073" s="41" t="s">
        <v>2243</v>
      </c>
      <c r="E1073" s="41" t="s">
        <v>1964</v>
      </c>
      <c r="F1073" s="57">
        <v>50000000</v>
      </c>
    </row>
    <row r="1074" spans="1:6" s="103" customFormat="1" ht="67.5">
      <c r="A1074" s="12" t="s">
        <v>2342</v>
      </c>
      <c r="B1074" s="39" t="s">
        <v>2343</v>
      </c>
      <c r="C1074" s="40" t="s">
        <v>15</v>
      </c>
      <c r="D1074" s="41" t="s">
        <v>2243</v>
      </c>
      <c r="E1074" s="41" t="s">
        <v>1964</v>
      </c>
      <c r="F1074" s="57">
        <v>50000000</v>
      </c>
    </row>
    <row r="1075" spans="1:6" s="103" customFormat="1" ht="54">
      <c r="A1075" s="18" t="s">
        <v>2344</v>
      </c>
      <c r="B1075" s="39" t="s">
        <v>2345</v>
      </c>
      <c r="C1075" s="40" t="s">
        <v>15</v>
      </c>
      <c r="D1075" s="41" t="s">
        <v>2243</v>
      </c>
      <c r="E1075" s="41" t="s">
        <v>1964</v>
      </c>
      <c r="F1075" s="57">
        <v>50000000</v>
      </c>
    </row>
    <row r="1076" spans="1:6" s="103" customFormat="1" ht="81">
      <c r="A1076" s="12" t="s">
        <v>2346</v>
      </c>
      <c r="B1076" s="39" t="s">
        <v>2347</v>
      </c>
      <c r="C1076" s="40" t="s">
        <v>15</v>
      </c>
      <c r="D1076" s="41" t="s">
        <v>2243</v>
      </c>
      <c r="E1076" s="41" t="s">
        <v>1964</v>
      </c>
      <c r="F1076" s="57">
        <v>63000000</v>
      </c>
    </row>
    <row r="1077" spans="1:6" s="103" customFormat="1" ht="40.5">
      <c r="A1077" s="12" t="s">
        <v>2348</v>
      </c>
      <c r="B1077" s="39" t="s">
        <v>2349</v>
      </c>
      <c r="C1077" s="40" t="s">
        <v>411</v>
      </c>
      <c r="D1077" s="41" t="s">
        <v>2243</v>
      </c>
      <c r="E1077" s="41" t="s">
        <v>1964</v>
      </c>
      <c r="F1077" s="57">
        <v>20000000</v>
      </c>
    </row>
    <row r="1078" spans="1:6" s="103" customFormat="1" ht="54">
      <c r="A1078" s="18" t="s">
        <v>2350</v>
      </c>
      <c r="B1078" s="39" t="s">
        <v>2351</v>
      </c>
      <c r="C1078" s="40" t="s">
        <v>15</v>
      </c>
      <c r="D1078" s="41" t="s">
        <v>2243</v>
      </c>
      <c r="E1078" s="41" t="s">
        <v>1964</v>
      </c>
      <c r="F1078" s="57">
        <v>30000000</v>
      </c>
    </row>
    <row r="1079" spans="1:6" s="103" customFormat="1" ht="40.5">
      <c r="A1079" s="12" t="s">
        <v>2352</v>
      </c>
      <c r="B1079" s="39" t="s">
        <v>2353</v>
      </c>
      <c r="C1079" s="40" t="s">
        <v>15</v>
      </c>
      <c r="D1079" s="41" t="s">
        <v>2243</v>
      </c>
      <c r="E1079" s="41" t="s">
        <v>1964</v>
      </c>
      <c r="F1079" s="57">
        <v>13000000</v>
      </c>
    </row>
    <row r="1080" spans="1:6" s="103" customFormat="1" ht="40.5">
      <c r="A1080" s="12" t="s">
        <v>2354</v>
      </c>
      <c r="B1080" s="39" t="s">
        <v>2355</v>
      </c>
      <c r="C1080" s="40" t="s">
        <v>15</v>
      </c>
      <c r="D1080" s="41" t="s">
        <v>2243</v>
      </c>
      <c r="E1080" s="41" t="s">
        <v>1964</v>
      </c>
      <c r="F1080" s="57">
        <v>20000000</v>
      </c>
    </row>
    <row r="1081" spans="1:6" s="103" customFormat="1" ht="54">
      <c r="A1081" s="18" t="s">
        <v>2356</v>
      </c>
      <c r="B1081" s="39" t="s">
        <v>2357</v>
      </c>
      <c r="C1081" s="40" t="s">
        <v>15</v>
      </c>
      <c r="D1081" s="41" t="s">
        <v>2243</v>
      </c>
      <c r="E1081" s="41" t="s">
        <v>1964</v>
      </c>
      <c r="F1081" s="57">
        <v>20000000</v>
      </c>
    </row>
    <row r="1082" spans="1:6" s="103" customFormat="1" ht="54">
      <c r="A1082" s="12" t="s">
        <v>2358</v>
      </c>
      <c r="B1082" s="39" t="s">
        <v>2359</v>
      </c>
      <c r="C1082" s="40" t="s">
        <v>15</v>
      </c>
      <c r="D1082" s="41" t="s">
        <v>2243</v>
      </c>
      <c r="E1082" s="41" t="s">
        <v>1964</v>
      </c>
      <c r="F1082" s="57">
        <v>10000000</v>
      </c>
    </row>
    <row r="1083" spans="1:6" s="103" customFormat="1" ht="81">
      <c r="A1083" s="12" t="s">
        <v>2360</v>
      </c>
      <c r="B1083" s="39" t="s">
        <v>2361</v>
      </c>
      <c r="C1083" s="40" t="s">
        <v>15</v>
      </c>
      <c r="D1083" s="41" t="s">
        <v>2243</v>
      </c>
      <c r="E1083" s="41" t="s">
        <v>1964</v>
      </c>
      <c r="F1083" s="57">
        <v>35000000</v>
      </c>
    </row>
    <row r="1084" spans="1:6" s="103" customFormat="1" ht="40.5">
      <c r="A1084" s="18" t="s">
        <v>2362</v>
      </c>
      <c r="B1084" s="39" t="s">
        <v>2363</v>
      </c>
      <c r="C1084" s="40" t="s">
        <v>15</v>
      </c>
      <c r="D1084" s="41" t="s">
        <v>2243</v>
      </c>
      <c r="E1084" s="41" t="s">
        <v>1964</v>
      </c>
      <c r="F1084" s="57">
        <v>32000000</v>
      </c>
    </row>
    <row r="1085" spans="1:6" s="103" customFormat="1" ht="40.5">
      <c r="A1085" s="12" t="s">
        <v>2364</v>
      </c>
      <c r="B1085" s="39" t="s">
        <v>2365</v>
      </c>
      <c r="C1085" s="40" t="s">
        <v>15</v>
      </c>
      <c r="D1085" s="41" t="s">
        <v>2243</v>
      </c>
      <c r="E1085" s="41" t="s">
        <v>1964</v>
      </c>
      <c r="F1085" s="57">
        <v>15000000</v>
      </c>
    </row>
    <row r="1086" spans="1:6" s="103" customFormat="1" ht="67.5">
      <c r="A1086" s="12" t="s">
        <v>2366</v>
      </c>
      <c r="B1086" s="39" t="s">
        <v>2367</v>
      </c>
      <c r="C1086" s="40" t="s">
        <v>15</v>
      </c>
      <c r="D1086" s="41" t="s">
        <v>2243</v>
      </c>
      <c r="E1086" s="41" t="s">
        <v>1964</v>
      </c>
      <c r="F1086" s="57">
        <v>20000000</v>
      </c>
    </row>
    <row r="1087" spans="1:6" s="103" customFormat="1" ht="40.5">
      <c r="A1087" s="18" t="s">
        <v>2368</v>
      </c>
      <c r="B1087" s="39" t="s">
        <v>2369</v>
      </c>
      <c r="C1087" s="40" t="s">
        <v>15</v>
      </c>
      <c r="D1087" s="41" t="s">
        <v>2243</v>
      </c>
      <c r="E1087" s="41" t="s">
        <v>1964</v>
      </c>
      <c r="F1087" s="57">
        <v>20000000</v>
      </c>
    </row>
    <row r="1088" spans="1:6" s="103" customFormat="1" ht="94.5">
      <c r="A1088" s="12" t="s">
        <v>2370</v>
      </c>
      <c r="B1088" s="39" t="s">
        <v>2371</v>
      </c>
      <c r="C1088" s="40" t="s">
        <v>15</v>
      </c>
      <c r="D1088" s="41" t="s">
        <v>2243</v>
      </c>
      <c r="E1088" s="41" t="s">
        <v>1964</v>
      </c>
      <c r="F1088" s="57">
        <v>28000000</v>
      </c>
    </row>
    <row r="1089" spans="1:6" s="103" customFormat="1" ht="54">
      <c r="A1089" s="12" t="s">
        <v>2372</v>
      </c>
      <c r="B1089" s="39" t="s">
        <v>2373</v>
      </c>
      <c r="C1089" s="40" t="s">
        <v>15</v>
      </c>
      <c r="D1089" s="41" t="s">
        <v>2243</v>
      </c>
      <c r="E1089" s="41" t="s">
        <v>1964</v>
      </c>
      <c r="F1089" s="57">
        <v>39000000</v>
      </c>
    </row>
    <row r="1090" spans="1:6" s="103" customFormat="1" ht="40.5">
      <c r="A1090" s="18" t="s">
        <v>2374</v>
      </c>
      <c r="B1090" s="19" t="s">
        <v>2375</v>
      </c>
      <c r="C1090" s="18" t="s">
        <v>15</v>
      </c>
      <c r="D1090" s="18" t="s">
        <v>2243</v>
      </c>
      <c r="E1090" s="14" t="s">
        <v>1964</v>
      </c>
      <c r="F1090" s="20">
        <v>40000000</v>
      </c>
    </row>
    <row r="1091" spans="1:6" s="103" customFormat="1" ht="67.5">
      <c r="A1091" s="12" t="s">
        <v>2376</v>
      </c>
      <c r="B1091" s="19" t="s">
        <v>2377</v>
      </c>
      <c r="C1091" s="18" t="s">
        <v>15</v>
      </c>
      <c r="D1091" s="18" t="s">
        <v>2243</v>
      </c>
      <c r="E1091" s="14" t="s">
        <v>1964</v>
      </c>
      <c r="F1091" s="20">
        <v>46000000</v>
      </c>
    </row>
    <row r="1092" spans="1:6" s="103" customFormat="1" ht="54">
      <c r="A1092" s="12" t="s">
        <v>2378</v>
      </c>
      <c r="B1092" s="19" t="s">
        <v>2379</v>
      </c>
      <c r="C1092" s="18" t="s">
        <v>15</v>
      </c>
      <c r="D1092" s="18" t="s">
        <v>2243</v>
      </c>
      <c r="E1092" s="14" t="s">
        <v>1964</v>
      </c>
      <c r="F1092" s="20">
        <v>46000000</v>
      </c>
    </row>
    <row r="1093" spans="1:6" s="103" customFormat="1" ht="81">
      <c r="A1093" s="18" t="s">
        <v>2380</v>
      </c>
      <c r="B1093" s="19" t="s">
        <v>2381</v>
      </c>
      <c r="C1093" s="18" t="s">
        <v>15</v>
      </c>
      <c r="D1093" s="18" t="s">
        <v>2243</v>
      </c>
      <c r="E1093" s="14" t="s">
        <v>1964</v>
      </c>
      <c r="F1093" s="20">
        <v>46000000</v>
      </c>
    </row>
    <row r="1094" spans="1:6" s="103" customFormat="1" ht="67.5">
      <c r="A1094" s="12" t="s">
        <v>2382</v>
      </c>
      <c r="B1094" s="19" t="s">
        <v>2383</v>
      </c>
      <c r="C1094" s="18" t="s">
        <v>15</v>
      </c>
      <c r="D1094" s="18" t="s">
        <v>2243</v>
      </c>
      <c r="E1094" s="14" t="s">
        <v>1964</v>
      </c>
      <c r="F1094" s="20">
        <v>46000000</v>
      </c>
    </row>
    <row r="1095" spans="1:6" s="103" customFormat="1" ht="54">
      <c r="A1095" s="12" t="s">
        <v>2384</v>
      </c>
      <c r="B1095" s="19" t="s">
        <v>2385</v>
      </c>
      <c r="C1095" s="18" t="s">
        <v>15</v>
      </c>
      <c r="D1095" s="18" t="s">
        <v>2243</v>
      </c>
      <c r="E1095" s="14" t="s">
        <v>1964</v>
      </c>
      <c r="F1095" s="20">
        <v>54600000</v>
      </c>
    </row>
    <row r="1096" spans="1:6" s="103" customFormat="1" ht="67.5">
      <c r="A1096" s="18" t="s">
        <v>2386</v>
      </c>
      <c r="B1096" s="19" t="s">
        <v>2387</v>
      </c>
      <c r="C1096" s="18" t="s">
        <v>15</v>
      </c>
      <c r="D1096" s="14" t="s">
        <v>2243</v>
      </c>
      <c r="E1096" s="14" t="s">
        <v>1964</v>
      </c>
      <c r="F1096" s="20">
        <v>100000000</v>
      </c>
    </row>
    <row r="1097" spans="1:6" s="103" customFormat="1" ht="54">
      <c r="A1097" s="12" t="s">
        <v>2388</v>
      </c>
      <c r="B1097" s="19" t="s">
        <v>2389</v>
      </c>
      <c r="C1097" s="18" t="s">
        <v>15</v>
      </c>
      <c r="D1097" s="14" t="s">
        <v>2243</v>
      </c>
      <c r="E1097" s="14" t="s">
        <v>1964</v>
      </c>
      <c r="F1097" s="20">
        <v>13000000</v>
      </c>
    </row>
    <row r="1098" spans="1:6" s="103" customFormat="1" ht="40.5">
      <c r="A1098" s="12" t="s">
        <v>2390</v>
      </c>
      <c r="B1098" s="19" t="s">
        <v>2391</v>
      </c>
      <c r="C1098" s="18" t="s">
        <v>15</v>
      </c>
      <c r="D1098" s="18" t="s">
        <v>2243</v>
      </c>
      <c r="E1098" s="14" t="s">
        <v>1964</v>
      </c>
      <c r="F1098" s="20">
        <v>50000000</v>
      </c>
    </row>
    <row r="1099" spans="1:6" s="103" customFormat="1" ht="54">
      <c r="A1099" s="18" t="s">
        <v>2392</v>
      </c>
      <c r="B1099" s="19" t="s">
        <v>2393</v>
      </c>
      <c r="C1099" s="18" t="s">
        <v>15</v>
      </c>
      <c r="D1099" s="18" t="s">
        <v>2243</v>
      </c>
      <c r="E1099" s="14" t="s">
        <v>1964</v>
      </c>
      <c r="F1099" s="20">
        <v>50000000</v>
      </c>
    </row>
    <row r="1100" spans="1:6" s="103" customFormat="1" ht="40.5">
      <c r="A1100" s="12" t="s">
        <v>2394</v>
      </c>
      <c r="B1100" s="19" t="s">
        <v>2395</v>
      </c>
      <c r="C1100" s="18" t="s">
        <v>15</v>
      </c>
      <c r="D1100" s="18" t="s">
        <v>2243</v>
      </c>
      <c r="E1100" s="14" t="s">
        <v>1964</v>
      </c>
      <c r="F1100" s="20">
        <v>10000000</v>
      </c>
    </row>
    <row r="1101" spans="1:6" s="103" customFormat="1" ht="27">
      <c r="A1101" s="12" t="s">
        <v>2396</v>
      </c>
      <c r="B1101" s="19" t="s">
        <v>2397</v>
      </c>
      <c r="C1101" s="18" t="s">
        <v>15</v>
      </c>
      <c r="D1101" s="18" t="s">
        <v>2243</v>
      </c>
      <c r="E1101" s="14" t="s">
        <v>1964</v>
      </c>
      <c r="F1101" s="20">
        <v>29923077</v>
      </c>
    </row>
    <row r="1102" spans="1:6" s="103" customFormat="1" ht="54">
      <c r="A1102" s="18" t="s">
        <v>2398</v>
      </c>
      <c r="B1102" s="19" t="s">
        <v>2399</v>
      </c>
      <c r="C1102" s="18" t="s">
        <v>15</v>
      </c>
      <c r="D1102" s="18" t="s">
        <v>2243</v>
      </c>
      <c r="E1102" s="14" t="s">
        <v>1964</v>
      </c>
      <c r="F1102" s="20">
        <v>40000000</v>
      </c>
    </row>
    <row r="1103" spans="1:6" s="103" customFormat="1" ht="40.5">
      <c r="A1103" s="12" t="s">
        <v>2400</v>
      </c>
      <c r="B1103" s="19" t="s">
        <v>2401</v>
      </c>
      <c r="C1103" s="18" t="s">
        <v>15</v>
      </c>
      <c r="D1103" s="18" t="s">
        <v>2243</v>
      </c>
      <c r="E1103" s="14" t="s">
        <v>1964</v>
      </c>
      <c r="F1103" s="20">
        <v>30000000</v>
      </c>
    </row>
    <row r="1104" spans="1:6" s="103" customFormat="1" ht="54">
      <c r="A1104" s="12" t="s">
        <v>2402</v>
      </c>
      <c r="B1104" s="19" t="s">
        <v>2403</v>
      </c>
      <c r="C1104" s="18" t="s">
        <v>15</v>
      </c>
      <c r="D1104" s="18" t="s">
        <v>2243</v>
      </c>
      <c r="E1104" s="14" t="s">
        <v>1964</v>
      </c>
      <c r="F1104" s="20">
        <v>44923077</v>
      </c>
    </row>
    <row r="1105" spans="1:6" s="103" customFormat="1" ht="40.5">
      <c r="A1105" s="18" t="s">
        <v>2404</v>
      </c>
      <c r="B1105" s="19" t="s">
        <v>2405</v>
      </c>
      <c r="C1105" s="18" t="s">
        <v>15</v>
      </c>
      <c r="D1105" s="18" t="s">
        <v>2243</v>
      </c>
      <c r="E1105" s="14" t="s">
        <v>1964</v>
      </c>
      <c r="F1105" s="20">
        <v>20000000</v>
      </c>
    </row>
    <row r="1106" spans="1:6" s="103" customFormat="1" ht="67.5">
      <c r="A1106" s="12" t="s">
        <v>2406</v>
      </c>
      <c r="B1106" s="19" t="s">
        <v>2407</v>
      </c>
      <c r="C1106" s="18" t="s">
        <v>15</v>
      </c>
      <c r="D1106" s="18" t="s">
        <v>2243</v>
      </c>
      <c r="E1106" s="14" t="s">
        <v>1964</v>
      </c>
      <c r="F1106" s="20">
        <v>20000000</v>
      </c>
    </row>
    <row r="1107" spans="1:6" s="103" customFormat="1" ht="54">
      <c r="A1107" s="12" t="s">
        <v>2408</v>
      </c>
      <c r="B1107" s="19" t="s">
        <v>2409</v>
      </c>
      <c r="C1107" s="46" t="s">
        <v>15</v>
      </c>
      <c r="D1107" s="12" t="s">
        <v>2243</v>
      </c>
      <c r="E1107" s="12" t="s">
        <v>1964</v>
      </c>
      <c r="F1107" s="94">
        <v>38000000</v>
      </c>
    </row>
    <row r="1108" spans="1:6" s="103" customFormat="1" ht="40.5">
      <c r="A1108" s="18" t="s">
        <v>2410</v>
      </c>
      <c r="B1108" s="65" t="s">
        <v>2411</v>
      </c>
      <c r="C1108" s="12" t="s">
        <v>15</v>
      </c>
      <c r="D1108" s="12" t="s">
        <v>2243</v>
      </c>
      <c r="E1108" s="12" t="s">
        <v>1964</v>
      </c>
      <c r="F1108" s="52">
        <v>27000000</v>
      </c>
    </row>
    <row r="1109" spans="1:6" s="103" customFormat="1" ht="54">
      <c r="A1109" s="12" t="s">
        <v>2412</v>
      </c>
      <c r="B1109" s="65" t="s">
        <v>2413</v>
      </c>
      <c r="C1109" s="12" t="s">
        <v>15</v>
      </c>
      <c r="D1109" s="12" t="s">
        <v>2243</v>
      </c>
      <c r="E1109" s="12" t="s">
        <v>1964</v>
      </c>
      <c r="F1109" s="52">
        <v>35000000</v>
      </c>
    </row>
    <row r="1110" spans="1:6" s="103" customFormat="1" ht="40.5">
      <c r="A1110" s="12" t="s">
        <v>2414</v>
      </c>
      <c r="B1110" s="19" t="s">
        <v>2415</v>
      </c>
      <c r="C1110" s="46" t="s">
        <v>15</v>
      </c>
      <c r="D1110" s="12" t="s">
        <v>2243</v>
      </c>
      <c r="E1110" s="12" t="s">
        <v>1964</v>
      </c>
      <c r="F1110" s="47">
        <v>35000000</v>
      </c>
    </row>
    <row r="1111" spans="1:6" s="103" customFormat="1" ht="54">
      <c r="A1111" s="18" t="s">
        <v>2416</v>
      </c>
      <c r="B1111" s="19" t="s">
        <v>2417</v>
      </c>
      <c r="C1111" s="46" t="s">
        <v>411</v>
      </c>
      <c r="D1111" s="12" t="s">
        <v>2243</v>
      </c>
      <c r="E1111" s="12" t="s">
        <v>1964</v>
      </c>
      <c r="F1111" s="47">
        <v>50000000</v>
      </c>
    </row>
    <row r="1112" spans="1:6" s="103" customFormat="1" ht="54">
      <c r="A1112" s="12" t="s">
        <v>2418</v>
      </c>
      <c r="B1112" s="19" t="s">
        <v>2419</v>
      </c>
      <c r="C1112" s="46" t="s">
        <v>15</v>
      </c>
      <c r="D1112" s="12" t="s">
        <v>2243</v>
      </c>
      <c r="E1112" s="12" t="s">
        <v>1964</v>
      </c>
      <c r="F1112" s="47">
        <v>50000000</v>
      </c>
    </row>
    <row r="1113" spans="1:6" s="103" customFormat="1" ht="40.5">
      <c r="A1113" s="12" t="s">
        <v>2420</v>
      </c>
      <c r="B1113" s="31" t="s">
        <v>2421</v>
      </c>
      <c r="C1113" s="12" t="s">
        <v>15</v>
      </c>
      <c r="D1113" s="12" t="s">
        <v>2243</v>
      </c>
      <c r="E1113" s="12" t="s">
        <v>1964</v>
      </c>
      <c r="F1113" s="66">
        <v>30000000</v>
      </c>
    </row>
    <row r="1114" spans="1:6" s="103" customFormat="1" ht="67.5">
      <c r="A1114" s="18" t="s">
        <v>2422</v>
      </c>
      <c r="B1114" s="31" t="s">
        <v>2423</v>
      </c>
      <c r="C1114" s="12" t="s">
        <v>15</v>
      </c>
      <c r="D1114" s="12" t="s">
        <v>2243</v>
      </c>
      <c r="E1114" s="12" t="s">
        <v>1964</v>
      </c>
      <c r="F1114" s="67">
        <v>30000000</v>
      </c>
    </row>
    <row r="1115" spans="1:6" s="103" customFormat="1" ht="67.5">
      <c r="A1115" s="12" t="s">
        <v>2424</v>
      </c>
      <c r="B1115" s="31" t="s">
        <v>2425</v>
      </c>
      <c r="C1115" s="12" t="s">
        <v>15</v>
      </c>
      <c r="D1115" s="12" t="s">
        <v>2243</v>
      </c>
      <c r="E1115" s="12" t="s">
        <v>1964</v>
      </c>
      <c r="F1115" s="67">
        <v>30238095</v>
      </c>
    </row>
    <row r="1116" spans="1:6" s="103" customFormat="1" ht="67.5">
      <c r="A1116" s="12" t="s">
        <v>2426</v>
      </c>
      <c r="B1116" s="31" t="s">
        <v>2427</v>
      </c>
      <c r="C1116" s="12" t="s">
        <v>15</v>
      </c>
      <c r="D1116" s="12" t="s">
        <v>2243</v>
      </c>
      <c r="E1116" s="12" t="s">
        <v>1964</v>
      </c>
      <c r="F1116" s="67">
        <v>30000000</v>
      </c>
    </row>
    <row r="1117" spans="1:6" s="103" customFormat="1" ht="67.5">
      <c r="A1117" s="18" t="s">
        <v>2428</v>
      </c>
      <c r="B1117" s="31" t="s">
        <v>2429</v>
      </c>
      <c r="C1117" s="12" t="s">
        <v>15</v>
      </c>
      <c r="D1117" s="12" t="s">
        <v>2243</v>
      </c>
      <c r="E1117" s="12" t="s">
        <v>1964</v>
      </c>
      <c r="F1117" s="67">
        <v>30000000</v>
      </c>
    </row>
    <row r="1118" spans="1:6" s="103" customFormat="1" ht="40.5">
      <c r="A1118" s="12" t="s">
        <v>2430</v>
      </c>
      <c r="B1118" s="31" t="s">
        <v>2431</v>
      </c>
      <c r="C1118" s="12" t="s">
        <v>15</v>
      </c>
      <c r="D1118" s="12" t="s">
        <v>2243</v>
      </c>
      <c r="E1118" s="12" t="s">
        <v>1964</v>
      </c>
      <c r="F1118" s="67">
        <v>39000000</v>
      </c>
    </row>
    <row r="1119" spans="1:6" s="103" customFormat="1" ht="54">
      <c r="A1119" s="12" t="s">
        <v>2432</v>
      </c>
      <c r="B1119" s="39" t="s">
        <v>2433</v>
      </c>
      <c r="C1119" s="43" t="s">
        <v>15</v>
      </c>
      <c r="D1119" s="41" t="s">
        <v>2243</v>
      </c>
      <c r="E1119" s="41" t="s">
        <v>1964</v>
      </c>
      <c r="F1119" s="44">
        <v>30000000</v>
      </c>
    </row>
    <row r="1120" spans="1:6" s="103" customFormat="1" ht="40.5">
      <c r="A1120" s="18" t="s">
        <v>2434</v>
      </c>
      <c r="B1120" s="39" t="s">
        <v>2435</v>
      </c>
      <c r="C1120" s="43" t="s">
        <v>15</v>
      </c>
      <c r="D1120" s="41" t="s">
        <v>2243</v>
      </c>
      <c r="E1120" s="41" t="s">
        <v>1964</v>
      </c>
      <c r="F1120" s="44">
        <v>60000000</v>
      </c>
    </row>
    <row r="1121" spans="1:6" s="103" customFormat="1" ht="40.5">
      <c r="A1121" s="12" t="s">
        <v>2436</v>
      </c>
      <c r="B1121" s="13" t="s">
        <v>2437</v>
      </c>
      <c r="C1121" s="12"/>
      <c r="D1121" s="12" t="s">
        <v>2438</v>
      </c>
      <c r="E1121" s="12" t="s">
        <v>1964</v>
      </c>
      <c r="F1121" s="89">
        <v>40000000</v>
      </c>
    </row>
    <row r="1122" spans="1:6" s="103" customFormat="1" ht="40.5">
      <c r="A1122" s="12" t="s">
        <v>2439</v>
      </c>
      <c r="B1122" s="13" t="s">
        <v>2440</v>
      </c>
      <c r="C1122" s="12"/>
      <c r="D1122" s="12" t="s">
        <v>2438</v>
      </c>
      <c r="E1122" s="12" t="s">
        <v>1964</v>
      </c>
      <c r="F1122" s="89">
        <v>40000000</v>
      </c>
    </row>
    <row r="1123" spans="1:6" s="103" customFormat="1" ht="40.5">
      <c r="A1123" s="18" t="s">
        <v>2441</v>
      </c>
      <c r="B1123" s="65" t="s">
        <v>2442</v>
      </c>
      <c r="C1123" s="12" t="s">
        <v>15</v>
      </c>
      <c r="D1123" s="12" t="s">
        <v>2443</v>
      </c>
      <c r="E1123" s="12" t="s">
        <v>1964</v>
      </c>
      <c r="F1123" s="52">
        <v>11000000</v>
      </c>
    </row>
    <row r="1124" spans="1:6" s="103" customFormat="1" ht="81">
      <c r="A1124" s="12" t="s">
        <v>2444</v>
      </c>
      <c r="B1124" s="19" t="s">
        <v>2445</v>
      </c>
      <c r="C1124" s="46" t="s">
        <v>15</v>
      </c>
      <c r="D1124" s="12" t="s">
        <v>2446</v>
      </c>
      <c r="E1124" s="12" t="s">
        <v>1964</v>
      </c>
      <c r="F1124" s="47">
        <v>23400000</v>
      </c>
    </row>
    <row r="1125" spans="1:6" s="103" customFormat="1" ht="54">
      <c r="A1125" s="12" t="s">
        <v>2447</v>
      </c>
      <c r="B1125" s="19" t="s">
        <v>2448</v>
      </c>
      <c r="C1125" s="46" t="s">
        <v>15</v>
      </c>
      <c r="D1125" s="15" t="s">
        <v>2449</v>
      </c>
      <c r="E1125" s="34" t="s">
        <v>1964</v>
      </c>
      <c r="F1125" s="47">
        <v>39000000</v>
      </c>
    </row>
    <row r="1126" spans="1:6" s="103" customFormat="1" ht="54">
      <c r="A1126" s="18" t="s">
        <v>2450</v>
      </c>
      <c r="B1126" s="39" t="s">
        <v>2451</v>
      </c>
      <c r="C1126" s="43" t="s">
        <v>15</v>
      </c>
      <c r="D1126" s="41" t="s">
        <v>2452</v>
      </c>
      <c r="E1126" s="41" t="s">
        <v>1964</v>
      </c>
      <c r="F1126" s="44">
        <v>118778000</v>
      </c>
    </row>
    <row r="1127" spans="1:6" s="103" customFormat="1" ht="54">
      <c r="A1127" s="12" t="s">
        <v>2453</v>
      </c>
      <c r="B1127" s="39" t="s">
        <v>2454</v>
      </c>
      <c r="C1127" s="40" t="s">
        <v>15</v>
      </c>
      <c r="D1127" s="41" t="s">
        <v>2455</v>
      </c>
      <c r="E1127" s="41" t="s">
        <v>1964</v>
      </c>
      <c r="F1127" s="57">
        <v>14000000</v>
      </c>
    </row>
    <row r="1128" spans="1:6" s="103" customFormat="1" ht="54">
      <c r="A1128" s="12" t="s">
        <v>2456</v>
      </c>
      <c r="B1128" s="39" t="s">
        <v>2457</v>
      </c>
      <c r="C1128" s="43" t="s">
        <v>15</v>
      </c>
      <c r="D1128" s="41" t="s">
        <v>2458</v>
      </c>
      <c r="E1128" s="41" t="s">
        <v>1964</v>
      </c>
      <c r="F1128" s="44">
        <v>40000000</v>
      </c>
    </row>
    <row r="1129" spans="1:6" s="103" customFormat="1" ht="54">
      <c r="A1129" s="18" t="s">
        <v>2459</v>
      </c>
      <c r="B1129" s="48" t="s">
        <v>2460</v>
      </c>
      <c r="C1129" s="49" t="s">
        <v>15</v>
      </c>
      <c r="D1129" s="50" t="s">
        <v>2461</v>
      </c>
      <c r="E1129" s="50" t="s">
        <v>1688</v>
      </c>
      <c r="F1129" s="58">
        <v>38000000</v>
      </c>
    </row>
    <row r="1130" spans="1:6" s="103" customFormat="1" ht="54">
      <c r="A1130" s="12" t="s">
        <v>2462</v>
      </c>
      <c r="B1130" s="21" t="s">
        <v>2463</v>
      </c>
      <c r="C1130" s="22"/>
      <c r="D1130" s="110" t="s">
        <v>1688</v>
      </c>
      <c r="E1130" s="111" t="s">
        <v>1688</v>
      </c>
      <c r="F1130" s="24">
        <v>30000000</v>
      </c>
    </row>
    <row r="1131" spans="1:6" s="103" customFormat="1" ht="40.5">
      <c r="A1131" s="12" t="s">
        <v>2464</v>
      </c>
      <c r="B1131" s="21" t="s">
        <v>2465</v>
      </c>
      <c r="C1131" s="22"/>
      <c r="D1131" s="110" t="s">
        <v>1688</v>
      </c>
      <c r="E1131" s="111" t="s">
        <v>1688</v>
      </c>
      <c r="F1131" s="24">
        <v>15000000</v>
      </c>
    </row>
    <row r="1132" spans="1:6" s="103" customFormat="1" ht="54">
      <c r="A1132" s="18" t="s">
        <v>2466</v>
      </c>
      <c r="B1132" s="21" t="s">
        <v>2467</v>
      </c>
      <c r="C1132" s="22"/>
      <c r="D1132" s="110" t="s">
        <v>1688</v>
      </c>
      <c r="E1132" s="111" t="s">
        <v>1688</v>
      </c>
      <c r="F1132" s="24">
        <v>80000000</v>
      </c>
    </row>
    <row r="1133" spans="1:6" s="53" customFormat="1" ht="27">
      <c r="A1133" s="12" t="s">
        <v>2468</v>
      </c>
      <c r="B1133" s="21" t="s">
        <v>2469</v>
      </c>
      <c r="C1133" s="22"/>
      <c r="D1133" s="22" t="s">
        <v>1688</v>
      </c>
      <c r="E1133" s="22" t="s">
        <v>1688</v>
      </c>
      <c r="F1133" s="24">
        <v>10000000</v>
      </c>
    </row>
    <row r="1134" spans="1:6" s="112" customFormat="1" ht="40.5">
      <c r="A1134" s="12" t="s">
        <v>2470</v>
      </c>
      <c r="B1134" s="21" t="s">
        <v>2471</v>
      </c>
      <c r="C1134" s="22"/>
      <c r="D1134" s="22" t="s">
        <v>1688</v>
      </c>
      <c r="E1134" s="22" t="s">
        <v>1688</v>
      </c>
      <c r="F1134" s="24">
        <v>20000000</v>
      </c>
    </row>
    <row r="1135" spans="1:6" s="112" customFormat="1" ht="40.5">
      <c r="A1135" s="18" t="s">
        <v>2472</v>
      </c>
      <c r="B1135" s="21" t="s">
        <v>2473</v>
      </c>
      <c r="C1135" s="22"/>
      <c r="D1135" s="22" t="s">
        <v>1688</v>
      </c>
      <c r="E1135" s="22" t="s">
        <v>1688</v>
      </c>
      <c r="F1135" s="24">
        <v>20000000</v>
      </c>
    </row>
    <row r="1136" spans="1:6" s="112" customFormat="1" ht="40.5">
      <c r="A1136" s="12" t="s">
        <v>2474</v>
      </c>
      <c r="B1136" s="21" t="s">
        <v>2475</v>
      </c>
      <c r="C1136" s="22"/>
      <c r="D1136" s="22" t="s">
        <v>1688</v>
      </c>
      <c r="E1136" s="22" t="s">
        <v>1688</v>
      </c>
      <c r="F1136" s="24">
        <v>20000000</v>
      </c>
    </row>
    <row r="1137" spans="1:6" s="112" customFormat="1" ht="40.5">
      <c r="A1137" s="12" t="s">
        <v>2476</v>
      </c>
      <c r="B1137" s="21" t="s">
        <v>2477</v>
      </c>
      <c r="C1137" s="22"/>
      <c r="D1137" s="22" t="s">
        <v>1688</v>
      </c>
      <c r="E1137" s="22" t="s">
        <v>1688</v>
      </c>
      <c r="F1137" s="24">
        <v>20000000</v>
      </c>
    </row>
    <row r="1138" spans="1:6" s="112" customFormat="1" ht="40.5">
      <c r="A1138" s="18" t="s">
        <v>2478</v>
      </c>
      <c r="B1138" s="21" t="s">
        <v>2479</v>
      </c>
      <c r="C1138" s="22"/>
      <c r="D1138" s="22" t="s">
        <v>1688</v>
      </c>
      <c r="E1138" s="22" t="s">
        <v>1688</v>
      </c>
      <c r="F1138" s="24">
        <v>20000000</v>
      </c>
    </row>
    <row r="1139" spans="1:6" s="112" customFormat="1" ht="40.5">
      <c r="A1139" s="12" t="s">
        <v>2480</v>
      </c>
      <c r="B1139" s="21" t="s">
        <v>2481</v>
      </c>
      <c r="C1139" s="22"/>
      <c r="D1139" s="22" t="s">
        <v>1688</v>
      </c>
      <c r="E1139" s="22" t="s">
        <v>1688</v>
      </c>
      <c r="F1139" s="24">
        <v>30000000</v>
      </c>
    </row>
    <row r="1140" spans="1:6" s="112" customFormat="1" ht="40.5">
      <c r="A1140" s="12" t="s">
        <v>2482</v>
      </c>
      <c r="B1140" s="21" t="s">
        <v>2483</v>
      </c>
      <c r="C1140" s="22"/>
      <c r="D1140" s="22" t="s">
        <v>1688</v>
      </c>
      <c r="E1140" s="22" t="s">
        <v>1688</v>
      </c>
      <c r="F1140" s="24">
        <v>30000000</v>
      </c>
    </row>
    <row r="1141" spans="1:6" s="112" customFormat="1" ht="27">
      <c r="A1141" s="18" t="s">
        <v>2484</v>
      </c>
      <c r="B1141" s="21" t="s">
        <v>2485</v>
      </c>
      <c r="C1141" s="22"/>
      <c r="D1141" s="22" t="s">
        <v>1688</v>
      </c>
      <c r="E1141" s="22" t="s">
        <v>1688</v>
      </c>
      <c r="F1141" s="24">
        <v>30000000</v>
      </c>
    </row>
    <row r="1142" spans="1:6" s="112" customFormat="1" ht="27">
      <c r="A1142" s="12" t="s">
        <v>2486</v>
      </c>
      <c r="B1142" s="21" t="s">
        <v>2487</v>
      </c>
      <c r="C1142" s="22"/>
      <c r="D1142" s="22" t="s">
        <v>1688</v>
      </c>
      <c r="E1142" s="22" t="s">
        <v>1688</v>
      </c>
      <c r="F1142" s="24">
        <v>50000000</v>
      </c>
    </row>
    <row r="1143" spans="1:6" s="112" customFormat="1" ht="81">
      <c r="A1143" s="12" t="s">
        <v>2488</v>
      </c>
      <c r="B1143" s="21" t="s">
        <v>2489</v>
      </c>
      <c r="C1143" s="22"/>
      <c r="D1143" s="22" t="s">
        <v>1688</v>
      </c>
      <c r="E1143" s="22" t="s">
        <v>1688</v>
      </c>
      <c r="F1143" s="24">
        <v>20000000</v>
      </c>
    </row>
    <row r="1144" spans="1:6" s="112" customFormat="1" ht="40.5">
      <c r="A1144" s="18" t="s">
        <v>2490</v>
      </c>
      <c r="B1144" s="21" t="s">
        <v>2491</v>
      </c>
      <c r="C1144" s="22"/>
      <c r="D1144" s="22" t="s">
        <v>1688</v>
      </c>
      <c r="E1144" s="22" t="s">
        <v>1688</v>
      </c>
      <c r="F1144" s="24">
        <v>50000000</v>
      </c>
    </row>
    <row r="1145" spans="1:6" s="112" customFormat="1" ht="40.5">
      <c r="A1145" s="12" t="s">
        <v>2492</v>
      </c>
      <c r="B1145" s="21" t="s">
        <v>2493</v>
      </c>
      <c r="C1145" s="22" t="s">
        <v>15</v>
      </c>
      <c r="D1145" s="22" t="s">
        <v>1688</v>
      </c>
      <c r="E1145" s="22" t="s">
        <v>1688</v>
      </c>
      <c r="F1145" s="24">
        <v>112000000</v>
      </c>
    </row>
    <row r="1146" spans="1:6" s="112" customFormat="1" ht="40.5">
      <c r="A1146" s="12" t="s">
        <v>2494</v>
      </c>
      <c r="B1146" s="21" t="s">
        <v>2495</v>
      </c>
      <c r="C1146" s="22" t="s">
        <v>15</v>
      </c>
      <c r="D1146" s="22" t="s">
        <v>1688</v>
      </c>
      <c r="E1146" s="22" t="s">
        <v>1688</v>
      </c>
      <c r="F1146" s="24">
        <v>75000000</v>
      </c>
    </row>
    <row r="1147" spans="1:6" s="112" customFormat="1" ht="67.5">
      <c r="A1147" s="18" t="s">
        <v>2496</v>
      </c>
      <c r="B1147" s="21" t="s">
        <v>2497</v>
      </c>
      <c r="C1147" s="22" t="s">
        <v>15</v>
      </c>
      <c r="D1147" s="22" t="s">
        <v>1688</v>
      </c>
      <c r="E1147" s="22" t="s">
        <v>1688</v>
      </c>
      <c r="F1147" s="24">
        <v>150000000</v>
      </c>
    </row>
    <row r="1148" spans="1:6" s="112" customFormat="1" ht="40.5">
      <c r="A1148" s="12" t="s">
        <v>2498</v>
      </c>
      <c r="B1148" s="113" t="s">
        <v>2499</v>
      </c>
      <c r="C1148" s="22" t="s">
        <v>15</v>
      </c>
      <c r="D1148" s="22" t="s">
        <v>1688</v>
      </c>
      <c r="E1148" s="22" t="s">
        <v>1688</v>
      </c>
      <c r="F1148" s="24">
        <v>150000000</v>
      </c>
    </row>
    <row r="1149" spans="1:6" s="112" customFormat="1" ht="27">
      <c r="A1149" s="12" t="s">
        <v>2500</v>
      </c>
      <c r="B1149" s="21" t="s">
        <v>2501</v>
      </c>
      <c r="C1149" s="22" t="s">
        <v>15</v>
      </c>
      <c r="D1149" s="22" t="s">
        <v>1688</v>
      </c>
      <c r="E1149" s="22" t="s">
        <v>1688</v>
      </c>
      <c r="F1149" s="24">
        <v>300000000</v>
      </c>
    </row>
    <row r="1150" spans="1:6" s="112" customFormat="1" ht="40.5">
      <c r="A1150" s="18" t="s">
        <v>2502</v>
      </c>
      <c r="B1150" s="21" t="s">
        <v>2503</v>
      </c>
      <c r="C1150" s="22" t="s">
        <v>15</v>
      </c>
      <c r="D1150" s="22" t="s">
        <v>1688</v>
      </c>
      <c r="E1150" s="22" t="s">
        <v>1688</v>
      </c>
      <c r="F1150" s="24">
        <v>100000000</v>
      </c>
    </row>
    <row r="1151" spans="1:6" s="112" customFormat="1" ht="40.5">
      <c r="A1151" s="12" t="s">
        <v>2504</v>
      </c>
      <c r="B1151" s="21" t="s">
        <v>2505</v>
      </c>
      <c r="C1151" s="22" t="s">
        <v>15</v>
      </c>
      <c r="D1151" s="22" t="s">
        <v>1688</v>
      </c>
      <c r="E1151" s="22" t="s">
        <v>1688</v>
      </c>
      <c r="F1151" s="24">
        <v>200000000</v>
      </c>
    </row>
    <row r="1152" spans="1:6" s="112" customFormat="1" ht="40.5">
      <c r="A1152" s="12" t="s">
        <v>2506</v>
      </c>
      <c r="B1152" s="21" t="s">
        <v>2507</v>
      </c>
      <c r="C1152" s="22" t="s">
        <v>15</v>
      </c>
      <c r="D1152" s="22" t="s">
        <v>1688</v>
      </c>
      <c r="E1152" s="22" t="s">
        <v>1688</v>
      </c>
      <c r="F1152" s="24">
        <v>38000000</v>
      </c>
    </row>
    <row r="1153" spans="1:6" s="112" customFormat="1" ht="40.5">
      <c r="A1153" s="18" t="s">
        <v>2508</v>
      </c>
      <c r="B1153" s="21" t="s">
        <v>2509</v>
      </c>
      <c r="C1153" s="59"/>
      <c r="D1153" s="22" t="s">
        <v>1688</v>
      </c>
      <c r="E1153" s="59" t="s">
        <v>1688</v>
      </c>
      <c r="F1153" s="24">
        <v>91500000</v>
      </c>
    </row>
    <row r="1154" spans="1:6" s="112" customFormat="1" ht="40.5">
      <c r="A1154" s="12" t="s">
        <v>2510</v>
      </c>
      <c r="B1154" s="21" t="s">
        <v>2511</v>
      </c>
      <c r="C1154" s="59"/>
      <c r="D1154" s="22" t="s">
        <v>1688</v>
      </c>
      <c r="E1154" s="59" t="s">
        <v>1688</v>
      </c>
      <c r="F1154" s="24">
        <v>91500000</v>
      </c>
    </row>
    <row r="1155" spans="1:6" s="112" customFormat="1" ht="40.5">
      <c r="A1155" s="12" t="s">
        <v>2512</v>
      </c>
      <c r="B1155" s="21" t="s">
        <v>2513</v>
      </c>
      <c r="C1155" s="59"/>
      <c r="D1155" s="22" t="s">
        <v>1688</v>
      </c>
      <c r="E1155" s="59" t="s">
        <v>1688</v>
      </c>
      <c r="F1155" s="24">
        <v>140000000</v>
      </c>
    </row>
    <row r="1156" spans="1:6" s="112" customFormat="1" ht="54">
      <c r="A1156" s="18" t="s">
        <v>2514</v>
      </c>
      <c r="B1156" s="21" t="s">
        <v>2515</v>
      </c>
      <c r="C1156" s="59"/>
      <c r="D1156" s="22" t="s">
        <v>1688</v>
      </c>
      <c r="E1156" s="59" t="s">
        <v>1688</v>
      </c>
      <c r="F1156" s="24">
        <v>115000000</v>
      </c>
    </row>
    <row r="1157" spans="1:6" s="112" customFormat="1" ht="27">
      <c r="A1157" s="12" t="s">
        <v>2516</v>
      </c>
      <c r="B1157" s="21" t="s">
        <v>2517</v>
      </c>
      <c r="C1157" s="59"/>
      <c r="D1157" s="22" t="s">
        <v>1688</v>
      </c>
      <c r="E1157" s="59" t="s">
        <v>1688</v>
      </c>
      <c r="F1157" s="24">
        <v>100000000</v>
      </c>
    </row>
    <row r="1158" spans="1:6" s="112" customFormat="1" ht="54">
      <c r="A1158" s="12" t="s">
        <v>2518</v>
      </c>
      <c r="B1158" s="21" t="s">
        <v>2519</v>
      </c>
      <c r="C1158" s="59"/>
      <c r="D1158" s="22" t="s">
        <v>1688</v>
      </c>
      <c r="E1158" s="59" t="s">
        <v>1688</v>
      </c>
      <c r="F1158" s="24">
        <v>200000000</v>
      </c>
    </row>
    <row r="1159" spans="1:6" s="112" customFormat="1" ht="40.5">
      <c r="A1159" s="18" t="s">
        <v>2520</v>
      </c>
      <c r="B1159" s="21" t="s">
        <v>2521</v>
      </c>
      <c r="C1159" s="59"/>
      <c r="D1159" s="22" t="s">
        <v>1688</v>
      </c>
      <c r="E1159" s="59" t="s">
        <v>1688</v>
      </c>
      <c r="F1159" s="24">
        <v>150000000</v>
      </c>
    </row>
    <row r="1160" spans="1:6" s="112" customFormat="1" ht="40.5">
      <c r="A1160" s="12" t="s">
        <v>2522</v>
      </c>
      <c r="B1160" s="21" t="s">
        <v>2523</v>
      </c>
      <c r="C1160" s="22"/>
      <c r="D1160" s="22" t="s">
        <v>1688</v>
      </c>
      <c r="E1160" s="59" t="s">
        <v>1688</v>
      </c>
      <c r="F1160" s="24">
        <v>30000000</v>
      </c>
    </row>
    <row r="1161" spans="1:6" s="112" customFormat="1" ht="67.5">
      <c r="A1161" s="12" t="s">
        <v>2524</v>
      </c>
      <c r="B1161" s="21" t="s">
        <v>2525</v>
      </c>
      <c r="C1161" s="22"/>
      <c r="D1161" s="22" t="s">
        <v>1688</v>
      </c>
      <c r="E1161" s="22" t="s">
        <v>1688</v>
      </c>
      <c r="F1161" s="24">
        <v>70000000</v>
      </c>
    </row>
    <row r="1162" spans="1:6" s="112" customFormat="1" ht="40.5">
      <c r="A1162" s="18" t="s">
        <v>2526</v>
      </c>
      <c r="B1162" s="21" t="s">
        <v>2527</v>
      </c>
      <c r="C1162" s="22"/>
      <c r="D1162" s="22" t="s">
        <v>1688</v>
      </c>
      <c r="E1162" s="22" t="s">
        <v>1688</v>
      </c>
      <c r="F1162" s="24">
        <v>60500000</v>
      </c>
    </row>
    <row r="1163" spans="1:6" s="112" customFormat="1" ht="40.5">
      <c r="A1163" s="12" t="s">
        <v>2528</v>
      </c>
      <c r="B1163" s="21" t="s">
        <v>2529</v>
      </c>
      <c r="C1163" s="22"/>
      <c r="D1163" s="22" t="s">
        <v>1688</v>
      </c>
      <c r="E1163" s="22" t="s">
        <v>1688</v>
      </c>
      <c r="F1163" s="24">
        <v>22928125</v>
      </c>
    </row>
    <row r="1164" spans="1:6" s="112" customFormat="1" ht="54">
      <c r="A1164" s="12" t="s">
        <v>2530</v>
      </c>
      <c r="B1164" s="21" t="s">
        <v>2531</v>
      </c>
      <c r="C1164" s="22"/>
      <c r="D1164" s="22" t="s">
        <v>1688</v>
      </c>
      <c r="E1164" s="22" t="s">
        <v>1688</v>
      </c>
      <c r="F1164" s="24">
        <v>10048500</v>
      </c>
    </row>
    <row r="1165" spans="1:6" s="112" customFormat="1" ht="54">
      <c r="A1165" s="18" t="s">
        <v>2532</v>
      </c>
      <c r="B1165" s="21" t="s">
        <v>2533</v>
      </c>
      <c r="C1165" s="22"/>
      <c r="D1165" s="22" t="s">
        <v>1688</v>
      </c>
      <c r="E1165" s="22" t="s">
        <v>1688</v>
      </c>
      <c r="F1165" s="24">
        <v>25344000</v>
      </c>
    </row>
    <row r="1166" spans="1:6" s="53" customFormat="1" ht="40.5">
      <c r="A1166" s="12" t="s">
        <v>2534</v>
      </c>
      <c r="B1166" s="21" t="s">
        <v>2535</v>
      </c>
      <c r="C1166" s="22"/>
      <c r="D1166" s="22" t="s">
        <v>1688</v>
      </c>
      <c r="E1166" s="22" t="s">
        <v>1688</v>
      </c>
      <c r="F1166" s="24">
        <v>41800000</v>
      </c>
    </row>
    <row r="1167" spans="1:6" s="112" customFormat="1" ht="40.5">
      <c r="A1167" s="12" t="s">
        <v>2536</v>
      </c>
      <c r="B1167" s="21" t="s">
        <v>2537</v>
      </c>
      <c r="C1167" s="22"/>
      <c r="D1167" s="22" t="s">
        <v>1688</v>
      </c>
      <c r="E1167" s="22" t="s">
        <v>1688</v>
      </c>
      <c r="F1167" s="24">
        <v>39379375</v>
      </c>
    </row>
    <row r="1168" spans="1:6" s="112" customFormat="1" ht="54">
      <c r="A1168" s="18" t="s">
        <v>2538</v>
      </c>
      <c r="B1168" s="21" t="s">
        <v>2539</v>
      </c>
      <c r="C1168" s="22"/>
      <c r="D1168" s="22" t="s">
        <v>1688</v>
      </c>
      <c r="E1168" s="22" t="s">
        <v>1688</v>
      </c>
      <c r="F1168" s="24">
        <v>19734000</v>
      </c>
    </row>
    <row r="1169" spans="1:9" s="112" customFormat="1" ht="54">
      <c r="A1169" s="12" t="s">
        <v>2540</v>
      </c>
      <c r="B1169" s="21" t="s">
        <v>2541</v>
      </c>
      <c r="C1169" s="22"/>
      <c r="D1169" s="22" t="s">
        <v>1688</v>
      </c>
      <c r="E1169" s="22" t="s">
        <v>1688</v>
      </c>
      <c r="F1169" s="24">
        <v>8162000</v>
      </c>
    </row>
    <row r="1170" spans="1:9" s="112" customFormat="1" ht="54">
      <c r="A1170" s="12" t="s">
        <v>2542</v>
      </c>
      <c r="B1170" s="21" t="s">
        <v>2543</v>
      </c>
      <c r="C1170" s="22"/>
      <c r="D1170" s="22" t="s">
        <v>1688</v>
      </c>
      <c r="E1170" s="22" t="s">
        <v>1688</v>
      </c>
      <c r="F1170" s="24">
        <v>19734000</v>
      </c>
    </row>
    <row r="1171" spans="1:9" s="112" customFormat="1" ht="54">
      <c r="A1171" s="18" t="s">
        <v>2544</v>
      </c>
      <c r="B1171" s="21" t="s">
        <v>2545</v>
      </c>
      <c r="C1171" s="22"/>
      <c r="D1171" s="22" t="s">
        <v>1688</v>
      </c>
      <c r="E1171" s="22" t="s">
        <v>1688</v>
      </c>
      <c r="F1171" s="24">
        <v>8162000</v>
      </c>
      <c r="G1171" s="114"/>
      <c r="H1171" s="114"/>
      <c r="I1171" s="53"/>
    </row>
    <row r="1172" spans="1:9" s="112" customFormat="1" ht="54">
      <c r="A1172" s="12" t="s">
        <v>2546</v>
      </c>
      <c r="B1172" s="21" t="s">
        <v>2547</v>
      </c>
      <c r="C1172" s="22"/>
      <c r="D1172" s="22" t="s">
        <v>1688</v>
      </c>
      <c r="E1172" s="22" t="s">
        <v>1688</v>
      </c>
      <c r="F1172" s="24">
        <v>19734000</v>
      </c>
    </row>
    <row r="1173" spans="1:9" s="112" customFormat="1" ht="67.5">
      <c r="A1173" s="12" t="s">
        <v>2548</v>
      </c>
      <c r="B1173" s="21" t="s">
        <v>2549</v>
      </c>
      <c r="C1173" s="22"/>
      <c r="D1173" s="22" t="s">
        <v>1688</v>
      </c>
      <c r="E1173" s="22" t="s">
        <v>1688</v>
      </c>
      <c r="F1173" s="24">
        <v>8162000</v>
      </c>
    </row>
    <row r="1174" spans="1:9" s="112" customFormat="1" ht="54">
      <c r="A1174" s="18" t="s">
        <v>2550</v>
      </c>
      <c r="B1174" s="21" t="s">
        <v>2551</v>
      </c>
      <c r="C1174" s="22"/>
      <c r="D1174" s="22" t="s">
        <v>1688</v>
      </c>
      <c r="E1174" s="22" t="s">
        <v>1688</v>
      </c>
      <c r="F1174" s="24">
        <v>19734000</v>
      </c>
    </row>
    <row r="1175" spans="1:9" s="112" customFormat="1" ht="54">
      <c r="A1175" s="12" t="s">
        <v>2552</v>
      </c>
      <c r="B1175" s="21" t="s">
        <v>2553</v>
      </c>
      <c r="C1175" s="22"/>
      <c r="D1175" s="22" t="s">
        <v>1688</v>
      </c>
      <c r="E1175" s="22" t="s">
        <v>1688</v>
      </c>
      <c r="F1175" s="24">
        <v>8162000</v>
      </c>
    </row>
    <row r="1176" spans="1:9" s="112" customFormat="1" ht="54">
      <c r="A1176" s="12" t="s">
        <v>2554</v>
      </c>
      <c r="B1176" s="21" t="s">
        <v>2555</v>
      </c>
      <c r="C1176" s="22"/>
      <c r="D1176" s="22" t="s">
        <v>1688</v>
      </c>
      <c r="E1176" s="22" t="s">
        <v>1688</v>
      </c>
      <c r="F1176" s="24">
        <v>19734000</v>
      </c>
    </row>
    <row r="1177" spans="1:9" s="112" customFormat="1" ht="54">
      <c r="A1177" s="18" t="s">
        <v>2556</v>
      </c>
      <c r="B1177" s="21" t="s">
        <v>2557</v>
      </c>
      <c r="C1177" s="22"/>
      <c r="D1177" s="22" t="s">
        <v>1688</v>
      </c>
      <c r="E1177" s="22" t="s">
        <v>1688</v>
      </c>
      <c r="F1177" s="24">
        <v>8162000</v>
      </c>
    </row>
    <row r="1178" spans="1:9" s="112" customFormat="1" ht="54">
      <c r="A1178" s="12" t="s">
        <v>2558</v>
      </c>
      <c r="B1178" s="21" t="s">
        <v>2559</v>
      </c>
      <c r="C1178" s="22"/>
      <c r="D1178" s="22" t="s">
        <v>1688</v>
      </c>
      <c r="E1178" s="22" t="s">
        <v>1688</v>
      </c>
      <c r="F1178" s="24">
        <v>19734000</v>
      </c>
    </row>
    <row r="1179" spans="1:9" s="112" customFormat="1" ht="54">
      <c r="A1179" s="12" t="s">
        <v>2560</v>
      </c>
      <c r="B1179" s="21" t="s">
        <v>2561</v>
      </c>
      <c r="C1179" s="22"/>
      <c r="D1179" s="22" t="s">
        <v>1688</v>
      </c>
      <c r="E1179" s="22" t="s">
        <v>1688</v>
      </c>
      <c r="F1179" s="24">
        <v>8162000</v>
      </c>
    </row>
    <row r="1180" spans="1:9" s="112" customFormat="1" ht="54">
      <c r="A1180" s="18" t="s">
        <v>2562</v>
      </c>
      <c r="B1180" s="21" t="s">
        <v>2563</v>
      </c>
      <c r="C1180" s="22"/>
      <c r="D1180" s="22" t="s">
        <v>1688</v>
      </c>
      <c r="E1180" s="22" t="s">
        <v>1688</v>
      </c>
      <c r="F1180" s="24">
        <v>19734000</v>
      </c>
    </row>
    <row r="1181" spans="1:9" s="112" customFormat="1" ht="54">
      <c r="A1181" s="12" t="s">
        <v>2564</v>
      </c>
      <c r="B1181" s="21" t="s">
        <v>2565</v>
      </c>
      <c r="C1181" s="22"/>
      <c r="D1181" s="22" t="s">
        <v>1688</v>
      </c>
      <c r="E1181" s="22" t="s">
        <v>1688</v>
      </c>
      <c r="F1181" s="24">
        <v>8162000</v>
      </c>
    </row>
    <row r="1182" spans="1:9" s="112" customFormat="1" ht="27">
      <c r="A1182" s="12" t="s">
        <v>2566</v>
      </c>
      <c r="B1182" s="21" t="s">
        <v>2567</v>
      </c>
      <c r="C1182" s="22"/>
      <c r="D1182" s="22" t="s">
        <v>1688</v>
      </c>
      <c r="E1182" s="22" t="s">
        <v>1688</v>
      </c>
      <c r="F1182" s="24">
        <v>4728000</v>
      </c>
    </row>
    <row r="1183" spans="1:9" s="112" customFormat="1" ht="54">
      <c r="A1183" s="18" t="s">
        <v>2568</v>
      </c>
      <c r="B1183" s="21" t="s">
        <v>2569</v>
      </c>
      <c r="C1183" s="22"/>
      <c r="D1183" s="22" t="s">
        <v>1688</v>
      </c>
      <c r="E1183" s="22" t="s">
        <v>1688</v>
      </c>
      <c r="F1183" s="24">
        <v>42420000</v>
      </c>
    </row>
    <row r="1184" spans="1:9" s="112" customFormat="1" ht="54">
      <c r="A1184" s="12" t="s">
        <v>2570</v>
      </c>
      <c r="B1184" s="21" t="s">
        <v>2571</v>
      </c>
      <c r="C1184" s="22"/>
      <c r="D1184" s="22" t="s">
        <v>1688</v>
      </c>
      <c r="E1184" s="22" t="s">
        <v>1688</v>
      </c>
      <c r="F1184" s="24">
        <v>80000000</v>
      </c>
    </row>
    <row r="1185" spans="1:6" s="112" customFormat="1" ht="54">
      <c r="A1185" s="12" t="s">
        <v>2572</v>
      </c>
      <c r="B1185" s="21" t="s">
        <v>2573</v>
      </c>
      <c r="C1185" s="22"/>
      <c r="D1185" s="22" t="s">
        <v>1688</v>
      </c>
      <c r="E1185" s="22" t="s">
        <v>1688</v>
      </c>
      <c r="F1185" s="24">
        <v>18000000</v>
      </c>
    </row>
    <row r="1186" spans="1:6" s="112" customFormat="1" ht="54">
      <c r="A1186" s="18" t="s">
        <v>2574</v>
      </c>
      <c r="B1186" s="21" t="s">
        <v>2575</v>
      </c>
      <c r="C1186" s="22"/>
      <c r="D1186" s="22" t="s">
        <v>1688</v>
      </c>
      <c r="E1186" s="22" t="s">
        <v>1688</v>
      </c>
      <c r="F1186" s="24">
        <v>12000000</v>
      </c>
    </row>
    <row r="1187" spans="1:6" s="112" customFormat="1" ht="54">
      <c r="A1187" s="12" t="s">
        <v>2576</v>
      </c>
      <c r="B1187" s="21" t="s">
        <v>2577</v>
      </c>
      <c r="C1187" s="22"/>
      <c r="D1187" s="22" t="s">
        <v>1688</v>
      </c>
      <c r="E1187" s="22" t="s">
        <v>1688</v>
      </c>
      <c r="F1187" s="24">
        <v>5280000</v>
      </c>
    </row>
    <row r="1188" spans="1:6" s="112" customFormat="1" ht="54">
      <c r="A1188" s="12" t="s">
        <v>2578</v>
      </c>
      <c r="B1188" s="21" t="s">
        <v>2579</v>
      </c>
      <c r="C1188" s="22"/>
      <c r="D1188" s="22" t="s">
        <v>1688</v>
      </c>
      <c r="E1188" s="22" t="s">
        <v>1688</v>
      </c>
      <c r="F1188" s="24">
        <v>1300000</v>
      </c>
    </row>
    <row r="1189" spans="1:6" s="112" customFormat="1" ht="54">
      <c r="A1189" s="18" t="s">
        <v>2580</v>
      </c>
      <c r="B1189" s="21" t="s">
        <v>2581</v>
      </c>
      <c r="C1189" s="22"/>
      <c r="D1189" s="22" t="s">
        <v>1688</v>
      </c>
      <c r="E1189" s="22" t="s">
        <v>1688</v>
      </c>
      <c r="F1189" s="24">
        <v>18000000</v>
      </c>
    </row>
    <row r="1190" spans="1:6" s="112" customFormat="1" ht="54">
      <c r="A1190" s="12" t="s">
        <v>2582</v>
      </c>
      <c r="B1190" s="21" t="s">
        <v>2583</v>
      </c>
      <c r="C1190" s="22"/>
      <c r="D1190" s="22" t="s">
        <v>1688</v>
      </c>
      <c r="E1190" s="22" t="s">
        <v>1688</v>
      </c>
      <c r="F1190" s="24">
        <v>7000000</v>
      </c>
    </row>
    <row r="1191" spans="1:6" s="112" customFormat="1" ht="54">
      <c r="A1191" s="12" t="s">
        <v>2584</v>
      </c>
      <c r="B1191" s="21" t="s">
        <v>2585</v>
      </c>
      <c r="C1191" s="22"/>
      <c r="D1191" s="22" t="s">
        <v>1688</v>
      </c>
      <c r="E1191" s="22" t="s">
        <v>1688</v>
      </c>
      <c r="F1191" s="24">
        <v>16000000</v>
      </c>
    </row>
    <row r="1192" spans="1:6" s="112" customFormat="1" ht="67.5">
      <c r="A1192" s="18" t="s">
        <v>2586</v>
      </c>
      <c r="B1192" s="21" t="s">
        <v>2587</v>
      </c>
      <c r="C1192" s="22"/>
      <c r="D1192" s="22" t="s">
        <v>1688</v>
      </c>
      <c r="E1192" s="22" t="s">
        <v>1688</v>
      </c>
      <c r="F1192" s="24">
        <v>51337000</v>
      </c>
    </row>
    <row r="1193" spans="1:6" s="112" customFormat="1" ht="67.5">
      <c r="A1193" s="12" t="s">
        <v>2588</v>
      </c>
      <c r="B1193" s="21" t="s">
        <v>2589</v>
      </c>
      <c r="C1193" s="22"/>
      <c r="D1193" s="22" t="s">
        <v>1688</v>
      </c>
      <c r="E1193" s="22" t="s">
        <v>1688</v>
      </c>
      <c r="F1193" s="24">
        <v>36751000</v>
      </c>
    </row>
    <row r="1194" spans="1:6" s="112" customFormat="1" ht="27">
      <c r="A1194" s="12" t="s">
        <v>2590</v>
      </c>
      <c r="B1194" s="21" t="s">
        <v>2591</v>
      </c>
      <c r="C1194" s="22"/>
      <c r="D1194" s="22" t="s">
        <v>1688</v>
      </c>
      <c r="E1194" s="22" t="s">
        <v>1688</v>
      </c>
      <c r="F1194" s="24">
        <v>46181230</v>
      </c>
    </row>
    <row r="1195" spans="1:6" s="112" customFormat="1" ht="54">
      <c r="A1195" s="18" t="s">
        <v>2592</v>
      </c>
      <c r="B1195" s="21" t="s">
        <v>2593</v>
      </c>
      <c r="C1195" s="22"/>
      <c r="D1195" s="22" t="s">
        <v>1688</v>
      </c>
      <c r="E1195" s="22" t="s">
        <v>1688</v>
      </c>
      <c r="F1195" s="24">
        <v>6919000</v>
      </c>
    </row>
    <row r="1196" spans="1:6" s="112" customFormat="1" ht="54">
      <c r="A1196" s="12" t="s">
        <v>2594</v>
      </c>
      <c r="B1196" s="21" t="s">
        <v>2595</v>
      </c>
      <c r="C1196" s="22"/>
      <c r="D1196" s="22" t="s">
        <v>1688</v>
      </c>
      <c r="E1196" s="22" t="s">
        <v>1688</v>
      </c>
      <c r="F1196" s="24">
        <v>4823280</v>
      </c>
    </row>
    <row r="1197" spans="1:6" s="112" customFormat="1" ht="40.5">
      <c r="A1197" s="12" t="s">
        <v>2596</v>
      </c>
      <c r="B1197" s="21" t="s">
        <v>2597</v>
      </c>
      <c r="C1197" s="22"/>
      <c r="D1197" s="22" t="s">
        <v>1688</v>
      </c>
      <c r="E1197" s="22" t="s">
        <v>1688</v>
      </c>
      <c r="F1197" s="24">
        <v>833690</v>
      </c>
    </row>
    <row r="1198" spans="1:6" s="112" customFormat="1" ht="54">
      <c r="A1198" s="18" t="s">
        <v>2598</v>
      </c>
      <c r="B1198" s="21" t="s">
        <v>2599</v>
      </c>
      <c r="C1198" s="22"/>
      <c r="D1198" s="22" t="s">
        <v>1688</v>
      </c>
      <c r="E1198" s="22" t="s">
        <v>1688</v>
      </c>
      <c r="F1198" s="24">
        <v>4400000</v>
      </c>
    </row>
    <row r="1199" spans="1:6" s="112" customFormat="1" ht="27">
      <c r="A1199" s="12" t="s">
        <v>2600</v>
      </c>
      <c r="B1199" s="21" t="s">
        <v>2601</v>
      </c>
      <c r="C1199" s="22"/>
      <c r="D1199" s="22" t="s">
        <v>1688</v>
      </c>
      <c r="E1199" s="22" t="s">
        <v>1688</v>
      </c>
      <c r="F1199" s="24">
        <v>40000000</v>
      </c>
    </row>
    <row r="1200" spans="1:6" s="112" customFormat="1" ht="54">
      <c r="A1200" s="12" t="s">
        <v>2602</v>
      </c>
      <c r="B1200" s="21" t="s">
        <v>2603</v>
      </c>
      <c r="C1200" s="22"/>
      <c r="D1200" s="22" t="s">
        <v>1688</v>
      </c>
      <c r="E1200" s="22" t="s">
        <v>1688</v>
      </c>
      <c r="F1200" s="24">
        <v>48972000</v>
      </c>
    </row>
    <row r="1201" spans="1:6" s="112" customFormat="1" ht="40.5">
      <c r="A1201" s="18" t="s">
        <v>2604</v>
      </c>
      <c r="B1201" s="21" t="s">
        <v>2605</v>
      </c>
      <c r="C1201" s="22"/>
      <c r="D1201" s="22" t="s">
        <v>1688</v>
      </c>
      <c r="E1201" s="22" t="s">
        <v>1688</v>
      </c>
      <c r="F1201" s="24">
        <v>60500000</v>
      </c>
    </row>
    <row r="1202" spans="1:6" s="112" customFormat="1" ht="54">
      <c r="A1202" s="12" t="s">
        <v>2606</v>
      </c>
      <c r="B1202" s="21" t="s">
        <v>2607</v>
      </c>
      <c r="C1202" s="22"/>
      <c r="D1202" s="22" t="s">
        <v>1688</v>
      </c>
      <c r="E1202" s="22" t="s">
        <v>1688</v>
      </c>
      <c r="F1202" s="24">
        <v>4784607.5</v>
      </c>
    </row>
    <row r="1203" spans="1:6" s="53" customFormat="1" ht="40.5">
      <c r="A1203" s="12" t="s">
        <v>2608</v>
      </c>
      <c r="B1203" s="21" t="s">
        <v>2609</v>
      </c>
      <c r="C1203" s="22"/>
      <c r="D1203" s="22" t="s">
        <v>1688</v>
      </c>
      <c r="E1203" s="22" t="s">
        <v>1688</v>
      </c>
      <c r="F1203" s="24">
        <v>104918000</v>
      </c>
    </row>
    <row r="1204" spans="1:6" s="53" customFormat="1" ht="54">
      <c r="A1204" s="18" t="s">
        <v>2610</v>
      </c>
      <c r="B1204" s="21" t="s">
        <v>2611</v>
      </c>
      <c r="C1204" s="22"/>
      <c r="D1204" s="22" t="s">
        <v>1688</v>
      </c>
      <c r="E1204" s="22" t="s">
        <v>1688</v>
      </c>
      <c r="F1204" s="24">
        <v>2715622</v>
      </c>
    </row>
    <row r="1205" spans="1:6" s="53" customFormat="1" ht="67.5">
      <c r="A1205" s="12" t="s">
        <v>2612</v>
      </c>
      <c r="B1205" s="21" t="s">
        <v>2613</v>
      </c>
      <c r="C1205" s="22"/>
      <c r="D1205" s="22" t="s">
        <v>1688</v>
      </c>
      <c r="E1205" s="22" t="s">
        <v>1688</v>
      </c>
      <c r="F1205" s="24">
        <v>28028000</v>
      </c>
    </row>
    <row r="1206" spans="1:6" s="53" customFormat="1" ht="54">
      <c r="A1206" s="12" t="s">
        <v>2614</v>
      </c>
      <c r="B1206" s="21" t="s">
        <v>2615</v>
      </c>
      <c r="C1206" s="22"/>
      <c r="D1206" s="22" t="s">
        <v>1688</v>
      </c>
      <c r="E1206" s="22" t="s">
        <v>1688</v>
      </c>
      <c r="F1206" s="24">
        <v>836000</v>
      </c>
    </row>
    <row r="1207" spans="1:6" s="53" customFormat="1" ht="54">
      <c r="A1207" s="18" t="s">
        <v>2616</v>
      </c>
      <c r="B1207" s="21" t="s">
        <v>2617</v>
      </c>
      <c r="C1207" s="22"/>
      <c r="D1207" s="22" t="s">
        <v>1688</v>
      </c>
      <c r="E1207" s="22" t="s">
        <v>1688</v>
      </c>
      <c r="F1207" s="24">
        <v>88000</v>
      </c>
    </row>
    <row r="1208" spans="1:6" s="53" customFormat="1" ht="54">
      <c r="A1208" s="12" t="s">
        <v>2618</v>
      </c>
      <c r="B1208" s="21" t="s">
        <v>2619</v>
      </c>
      <c r="C1208" s="22"/>
      <c r="D1208" s="22" t="s">
        <v>1688</v>
      </c>
      <c r="E1208" s="22" t="s">
        <v>1688</v>
      </c>
      <c r="F1208" s="24">
        <v>2715622.8</v>
      </c>
    </row>
    <row r="1209" spans="1:6" s="53" customFormat="1" ht="67.5">
      <c r="A1209" s="12" t="s">
        <v>2620</v>
      </c>
      <c r="B1209" s="21" t="s">
        <v>2621</v>
      </c>
      <c r="C1209" s="22"/>
      <c r="D1209" s="22" t="s">
        <v>1688</v>
      </c>
      <c r="E1209" s="22" t="s">
        <v>1688</v>
      </c>
      <c r="F1209" s="24">
        <v>184724920</v>
      </c>
    </row>
    <row r="1210" spans="1:6" s="53" customFormat="1" ht="54">
      <c r="A1210" s="18" t="s">
        <v>2622</v>
      </c>
      <c r="B1210" s="21" t="s">
        <v>2623</v>
      </c>
      <c r="C1210" s="22"/>
      <c r="D1210" s="22" t="s">
        <v>1688</v>
      </c>
      <c r="E1210" s="22" t="s">
        <v>1688</v>
      </c>
      <c r="F1210" s="24">
        <v>33620000</v>
      </c>
    </row>
    <row r="1211" spans="1:6" s="53" customFormat="1" ht="54">
      <c r="A1211" s="12" t="s">
        <v>2624</v>
      </c>
      <c r="B1211" s="21" t="s">
        <v>2625</v>
      </c>
      <c r="C1211" s="22"/>
      <c r="D1211" s="22" t="s">
        <v>1688</v>
      </c>
      <c r="E1211" s="22" t="s">
        <v>1688</v>
      </c>
      <c r="F1211" s="24">
        <v>25017272</v>
      </c>
    </row>
    <row r="1212" spans="1:6" s="53" customFormat="1" ht="54">
      <c r="A1212" s="12" t="s">
        <v>2626</v>
      </c>
      <c r="B1212" s="21" t="s">
        <v>2627</v>
      </c>
      <c r="C1212" s="22"/>
      <c r="D1212" s="22" t="s">
        <v>1688</v>
      </c>
      <c r="E1212" s="22" t="s">
        <v>1688</v>
      </c>
      <c r="F1212" s="24">
        <v>10096386.300000001</v>
      </c>
    </row>
    <row r="1213" spans="1:6" s="53" customFormat="1" ht="40.5">
      <c r="A1213" s="18" t="s">
        <v>2628</v>
      </c>
      <c r="B1213" s="21" t="s">
        <v>2629</v>
      </c>
      <c r="C1213" s="22"/>
      <c r="D1213" s="22" t="s">
        <v>1688</v>
      </c>
      <c r="E1213" s="22" t="s">
        <v>1688</v>
      </c>
      <c r="F1213" s="24">
        <v>5720000</v>
      </c>
    </row>
    <row r="1214" spans="1:6" s="53" customFormat="1" ht="40.5">
      <c r="A1214" s="12" t="s">
        <v>2630</v>
      </c>
      <c r="B1214" s="21" t="s">
        <v>2631</v>
      </c>
      <c r="C1214" s="22"/>
      <c r="D1214" s="22" t="s">
        <v>1688</v>
      </c>
      <c r="E1214" s="22" t="s">
        <v>1688</v>
      </c>
      <c r="F1214" s="24">
        <v>24200000</v>
      </c>
    </row>
    <row r="1215" spans="1:6" s="53" customFormat="1" ht="40.5">
      <c r="A1215" s="12" t="s">
        <v>2632</v>
      </c>
      <c r="B1215" s="21" t="s">
        <v>2633</v>
      </c>
      <c r="C1215" s="22"/>
      <c r="D1215" s="22" t="s">
        <v>1688</v>
      </c>
      <c r="E1215" s="22" t="s">
        <v>1688</v>
      </c>
      <c r="F1215" s="24">
        <v>968660</v>
      </c>
    </row>
    <row r="1216" spans="1:6" s="53" customFormat="1" ht="40.5">
      <c r="A1216" s="18" t="s">
        <v>2634</v>
      </c>
      <c r="B1216" s="21" t="s">
        <v>2635</v>
      </c>
      <c r="C1216" s="22"/>
      <c r="D1216" s="22" t="s">
        <v>1688</v>
      </c>
      <c r="E1216" s="22" t="s">
        <v>1688</v>
      </c>
      <c r="F1216" s="24">
        <v>112640</v>
      </c>
    </row>
    <row r="1217" spans="1:6" s="53" customFormat="1" ht="40.5">
      <c r="A1217" s="12" t="s">
        <v>2636</v>
      </c>
      <c r="B1217" s="21" t="s">
        <v>2637</v>
      </c>
      <c r="C1217" s="22"/>
      <c r="D1217" s="22" t="s">
        <v>1688</v>
      </c>
      <c r="E1217" s="22" t="s">
        <v>1688</v>
      </c>
      <c r="F1217" s="24">
        <v>50160000</v>
      </c>
    </row>
    <row r="1218" spans="1:6" s="53" customFormat="1" ht="40.5">
      <c r="A1218" s="12" t="s">
        <v>2638</v>
      </c>
      <c r="B1218" s="21" t="s">
        <v>2639</v>
      </c>
      <c r="C1218" s="22"/>
      <c r="D1218" s="22" t="s">
        <v>1688</v>
      </c>
      <c r="E1218" s="22" t="s">
        <v>1688</v>
      </c>
      <c r="F1218" s="24">
        <v>2652650</v>
      </c>
    </row>
    <row r="1219" spans="1:6" s="53" customFormat="1" ht="54">
      <c r="A1219" s="18" t="s">
        <v>2640</v>
      </c>
      <c r="B1219" s="21" t="s">
        <v>2641</v>
      </c>
      <c r="C1219" s="22"/>
      <c r="D1219" s="22" t="s">
        <v>1688</v>
      </c>
      <c r="E1219" s="22" t="s">
        <v>1688</v>
      </c>
      <c r="F1219" s="24">
        <v>7040000</v>
      </c>
    </row>
    <row r="1220" spans="1:6" s="53" customFormat="1" ht="40.5">
      <c r="A1220" s="12" t="s">
        <v>2642</v>
      </c>
      <c r="B1220" s="21" t="s">
        <v>2643</v>
      </c>
      <c r="C1220" s="22"/>
      <c r="D1220" s="22" t="s">
        <v>1688</v>
      </c>
      <c r="E1220" s="22" t="s">
        <v>1688</v>
      </c>
      <c r="F1220" s="24">
        <v>13578114</v>
      </c>
    </row>
    <row r="1221" spans="1:6" s="53" customFormat="1" ht="40.5">
      <c r="A1221" s="12" t="s">
        <v>2644</v>
      </c>
      <c r="B1221" s="21" t="s">
        <v>2645</v>
      </c>
      <c r="C1221" s="22"/>
      <c r="D1221" s="22" t="s">
        <v>1688</v>
      </c>
      <c r="E1221" s="22" t="s">
        <v>1688</v>
      </c>
      <c r="F1221" s="24">
        <v>6490000</v>
      </c>
    </row>
    <row r="1222" spans="1:6" s="53" customFormat="1" ht="40.5">
      <c r="A1222" s="18" t="s">
        <v>2646</v>
      </c>
      <c r="B1222" s="21" t="s">
        <v>2647</v>
      </c>
      <c r="C1222" s="22"/>
      <c r="D1222" s="22" t="s">
        <v>1688</v>
      </c>
      <c r="E1222" s="22" t="s">
        <v>1688</v>
      </c>
      <c r="F1222" s="24">
        <v>78964461.400000006</v>
      </c>
    </row>
    <row r="1223" spans="1:6" s="53" customFormat="1" ht="67.5">
      <c r="A1223" s="12" t="s">
        <v>2648</v>
      </c>
      <c r="B1223" s="21" t="s">
        <v>2649</v>
      </c>
      <c r="C1223" s="22"/>
      <c r="D1223" s="22" t="s">
        <v>1688</v>
      </c>
      <c r="E1223" s="22" t="s">
        <v>1688</v>
      </c>
      <c r="F1223" s="24">
        <v>28764996</v>
      </c>
    </row>
    <row r="1224" spans="1:6" s="53" customFormat="1" ht="54">
      <c r="A1224" s="12" t="s">
        <v>2650</v>
      </c>
      <c r="B1224" s="21" t="s">
        <v>2651</v>
      </c>
      <c r="C1224" s="22"/>
      <c r="D1224" s="22" t="s">
        <v>1688</v>
      </c>
      <c r="E1224" s="22" t="s">
        <v>1688</v>
      </c>
      <c r="F1224" s="24">
        <v>16324000</v>
      </c>
    </row>
    <row r="1225" spans="1:6" s="53" customFormat="1" ht="54">
      <c r="A1225" s="18" t="s">
        <v>2652</v>
      </c>
      <c r="B1225" s="21" t="s">
        <v>2653</v>
      </c>
      <c r="C1225" s="22"/>
      <c r="D1225" s="22" t="s">
        <v>1688</v>
      </c>
      <c r="E1225" s="22" t="s">
        <v>1688</v>
      </c>
      <c r="F1225" s="24">
        <v>60500000</v>
      </c>
    </row>
    <row r="1226" spans="1:6" s="53" customFormat="1" ht="54">
      <c r="A1226" s="12" t="s">
        <v>2654</v>
      </c>
      <c r="B1226" s="21" t="s">
        <v>2655</v>
      </c>
      <c r="C1226" s="22"/>
      <c r="D1226" s="22" t="s">
        <v>1688</v>
      </c>
      <c r="E1226" s="22" t="s">
        <v>1688</v>
      </c>
      <c r="F1226" s="24">
        <v>4182750</v>
      </c>
    </row>
    <row r="1227" spans="1:6" s="53" customFormat="1" ht="54">
      <c r="A1227" s="12" t="s">
        <v>2656</v>
      </c>
      <c r="B1227" s="21" t="s">
        <v>2657</v>
      </c>
      <c r="C1227" s="22"/>
      <c r="D1227" s="22" t="s">
        <v>1688</v>
      </c>
      <c r="E1227" s="22" t="s">
        <v>1688</v>
      </c>
      <c r="F1227" s="24">
        <v>1004850</v>
      </c>
    </row>
    <row r="1228" spans="1:6" s="53" customFormat="1" ht="67.5">
      <c r="A1228" s="18" t="s">
        <v>2658</v>
      </c>
      <c r="B1228" s="21" t="s">
        <v>2659</v>
      </c>
      <c r="C1228" s="22"/>
      <c r="D1228" s="22" t="s">
        <v>1688</v>
      </c>
      <c r="E1228" s="22" t="s">
        <v>1688</v>
      </c>
      <c r="F1228" s="24">
        <v>1777748</v>
      </c>
    </row>
    <row r="1229" spans="1:6" s="53" customFormat="1" ht="54">
      <c r="A1229" s="12" t="s">
        <v>2660</v>
      </c>
      <c r="B1229" s="21" t="s">
        <v>2661</v>
      </c>
      <c r="C1229" s="22"/>
      <c r="D1229" s="22" t="s">
        <v>1688</v>
      </c>
      <c r="E1229" s="22" t="s">
        <v>1688</v>
      </c>
      <c r="F1229" s="24">
        <v>20900000</v>
      </c>
    </row>
    <row r="1230" spans="1:6" s="53" customFormat="1" ht="54">
      <c r="A1230" s="12" t="s">
        <v>2662</v>
      </c>
      <c r="B1230" s="21" t="s">
        <v>2663</v>
      </c>
      <c r="C1230" s="22"/>
      <c r="D1230" s="22" t="s">
        <v>1688</v>
      </c>
      <c r="E1230" s="22" t="s">
        <v>1688</v>
      </c>
      <c r="F1230" s="24">
        <v>3789500</v>
      </c>
    </row>
    <row r="1231" spans="1:6" s="53" customFormat="1" ht="54">
      <c r="A1231" s="18" t="s">
        <v>2664</v>
      </c>
      <c r="B1231" s="21" t="s">
        <v>2665</v>
      </c>
      <c r="C1231" s="22"/>
      <c r="D1231" s="22" t="s">
        <v>1688</v>
      </c>
      <c r="E1231" s="22" t="s">
        <v>1688</v>
      </c>
      <c r="F1231" s="24">
        <v>8800000</v>
      </c>
    </row>
    <row r="1232" spans="1:6" s="53" customFormat="1" ht="40.5">
      <c r="A1232" s="12" t="s">
        <v>2666</v>
      </c>
      <c r="B1232" s="21" t="s">
        <v>2667</v>
      </c>
      <c r="C1232" s="22"/>
      <c r="D1232" s="22" t="s">
        <v>1688</v>
      </c>
      <c r="E1232" s="22" t="s">
        <v>1688</v>
      </c>
      <c r="F1232" s="24">
        <v>19591178.75</v>
      </c>
    </row>
    <row r="1233" spans="1:6" s="53" customFormat="1" ht="81">
      <c r="A1233" s="12" t="s">
        <v>2668</v>
      </c>
      <c r="B1233" s="21" t="s">
        <v>2669</v>
      </c>
      <c r="C1233" s="22"/>
      <c r="D1233" s="22" t="s">
        <v>1688</v>
      </c>
      <c r="E1233" s="22" t="s">
        <v>1688</v>
      </c>
      <c r="F1233" s="24">
        <v>8800000</v>
      </c>
    </row>
    <row r="1234" spans="1:6" s="53" customFormat="1" ht="54">
      <c r="A1234" s="18" t="s">
        <v>2670</v>
      </c>
      <c r="B1234" s="21" t="s">
        <v>2671</v>
      </c>
      <c r="C1234" s="22"/>
      <c r="D1234" s="22" t="s">
        <v>1688</v>
      </c>
      <c r="E1234" s="22" t="s">
        <v>1688</v>
      </c>
      <c r="F1234" s="24">
        <v>2715622.8</v>
      </c>
    </row>
    <row r="1235" spans="1:6" s="53" customFormat="1" ht="54">
      <c r="A1235" s="12" t="s">
        <v>2672</v>
      </c>
      <c r="B1235" s="21" t="s">
        <v>2673</v>
      </c>
      <c r="C1235" s="22"/>
      <c r="D1235" s="22" t="s">
        <v>1688</v>
      </c>
      <c r="E1235" s="22" t="s">
        <v>1688</v>
      </c>
      <c r="F1235" s="24">
        <v>2420000</v>
      </c>
    </row>
    <row r="1236" spans="1:6" s="53" customFormat="1" ht="40.5">
      <c r="A1236" s="12" t="s">
        <v>2674</v>
      </c>
      <c r="B1236" s="21" t="s">
        <v>2675</v>
      </c>
      <c r="C1236" s="22"/>
      <c r="D1236" s="22" t="s">
        <v>1688</v>
      </c>
      <c r="E1236" s="22" t="s">
        <v>1688</v>
      </c>
      <c r="F1236" s="24">
        <v>42691220</v>
      </c>
    </row>
    <row r="1237" spans="1:6" s="53" customFormat="1" ht="54">
      <c r="A1237" s="18" t="s">
        <v>2676</v>
      </c>
      <c r="B1237" s="21" t="s">
        <v>2677</v>
      </c>
      <c r="C1237" s="22"/>
      <c r="D1237" s="22" t="s">
        <v>1688</v>
      </c>
      <c r="E1237" s="22" t="s">
        <v>1688</v>
      </c>
      <c r="F1237" s="24">
        <v>89976000</v>
      </c>
    </row>
    <row r="1238" spans="1:6" s="53" customFormat="1" ht="108">
      <c r="A1238" s="12" t="s">
        <v>2678</v>
      </c>
      <c r="B1238" s="21" t="s">
        <v>2679</v>
      </c>
      <c r="C1238" s="22" t="s">
        <v>15</v>
      </c>
      <c r="D1238" s="22" t="s">
        <v>1688</v>
      </c>
      <c r="E1238" s="22" t="s">
        <v>1688</v>
      </c>
      <c r="F1238" s="24">
        <v>130000000</v>
      </c>
    </row>
    <row r="1239" spans="1:6" s="53" customFormat="1" ht="40.5">
      <c r="A1239" s="12" t="s">
        <v>2680</v>
      </c>
      <c r="B1239" s="21" t="s">
        <v>2681</v>
      </c>
      <c r="C1239" s="22" t="s">
        <v>15</v>
      </c>
      <c r="D1239" s="22" t="s">
        <v>1688</v>
      </c>
      <c r="E1239" s="22" t="s">
        <v>1688</v>
      </c>
      <c r="F1239" s="24">
        <v>40000000</v>
      </c>
    </row>
    <row r="1240" spans="1:6" s="53" customFormat="1" ht="54">
      <c r="A1240" s="18" t="s">
        <v>2682</v>
      </c>
      <c r="B1240" s="21" t="s">
        <v>2683</v>
      </c>
      <c r="C1240" s="22"/>
      <c r="D1240" s="22" t="s">
        <v>1688</v>
      </c>
      <c r="E1240" s="22" t="s">
        <v>1688</v>
      </c>
      <c r="F1240" s="24">
        <v>60500000</v>
      </c>
    </row>
    <row r="1241" spans="1:6" s="53" customFormat="1" ht="40.5">
      <c r="A1241" s="12" t="s">
        <v>2684</v>
      </c>
      <c r="B1241" s="21" t="s">
        <v>2685</v>
      </c>
      <c r="C1241" s="22"/>
      <c r="D1241" s="22" t="s">
        <v>1688</v>
      </c>
      <c r="E1241" s="22" t="s">
        <v>1688</v>
      </c>
      <c r="F1241" s="24">
        <v>18193000</v>
      </c>
    </row>
    <row r="1242" spans="1:6" s="53" customFormat="1" ht="54">
      <c r="A1242" s="12" t="s">
        <v>2686</v>
      </c>
      <c r="B1242" s="21" t="s">
        <v>2687</v>
      </c>
      <c r="C1242" s="22"/>
      <c r="D1242" s="22" t="s">
        <v>1688</v>
      </c>
      <c r="E1242" s="22" t="s">
        <v>1688</v>
      </c>
      <c r="F1242" s="24">
        <v>5000000</v>
      </c>
    </row>
    <row r="1243" spans="1:6" s="53" customFormat="1" ht="40.5">
      <c r="A1243" s="18" t="s">
        <v>2688</v>
      </c>
      <c r="B1243" s="21" t="s">
        <v>2689</v>
      </c>
      <c r="C1243" s="22"/>
      <c r="D1243" s="22" t="s">
        <v>1688</v>
      </c>
      <c r="E1243" s="22" t="s">
        <v>1688</v>
      </c>
      <c r="F1243" s="24">
        <v>33000000</v>
      </c>
    </row>
    <row r="1244" spans="1:6" s="53" customFormat="1" ht="54">
      <c r="A1244" s="12" t="s">
        <v>2690</v>
      </c>
      <c r="B1244" s="21" t="s">
        <v>2691</v>
      </c>
      <c r="C1244" s="22"/>
      <c r="D1244" s="22" t="s">
        <v>1688</v>
      </c>
      <c r="E1244" s="22" t="s">
        <v>1688</v>
      </c>
      <c r="F1244" s="24">
        <v>104500000</v>
      </c>
    </row>
    <row r="1245" spans="1:6" s="53" customFormat="1" ht="94.5">
      <c r="A1245" s="12" t="s">
        <v>2692</v>
      </c>
      <c r="B1245" s="21" t="s">
        <v>2693</v>
      </c>
      <c r="C1245" s="22"/>
      <c r="D1245" s="22" t="s">
        <v>1688</v>
      </c>
      <c r="E1245" s="22" t="s">
        <v>1688</v>
      </c>
      <c r="F1245" s="24">
        <v>28807000</v>
      </c>
    </row>
    <row r="1246" spans="1:6" s="53" customFormat="1" ht="40.5">
      <c r="A1246" s="18" t="s">
        <v>2694</v>
      </c>
      <c r="B1246" s="21" t="s">
        <v>2695</v>
      </c>
      <c r="C1246" s="22"/>
      <c r="D1246" s="22" t="s">
        <v>1688</v>
      </c>
      <c r="E1246" s="22" t="s">
        <v>1688</v>
      </c>
      <c r="F1246" s="24">
        <v>50000000</v>
      </c>
    </row>
    <row r="1247" spans="1:6" s="53" customFormat="1" ht="40.5">
      <c r="A1247" s="12" t="s">
        <v>2696</v>
      </c>
      <c r="B1247" s="21" t="s">
        <v>2697</v>
      </c>
      <c r="C1247" s="22"/>
      <c r="D1247" s="22" t="s">
        <v>1688</v>
      </c>
      <c r="E1247" s="22" t="s">
        <v>1688</v>
      </c>
      <c r="F1247" s="24">
        <v>222222222</v>
      </c>
    </row>
    <row r="1248" spans="1:6" s="53" customFormat="1" ht="40.5">
      <c r="A1248" s="12" t="s">
        <v>2698</v>
      </c>
      <c r="B1248" s="39" t="s">
        <v>2699</v>
      </c>
      <c r="C1248" s="43"/>
      <c r="D1248" s="41" t="s">
        <v>1688</v>
      </c>
      <c r="E1248" s="41" t="s">
        <v>1688</v>
      </c>
      <c r="F1248" s="44">
        <v>20000000</v>
      </c>
    </row>
    <row r="1249" spans="1:6" s="53" customFormat="1" ht="40.5">
      <c r="A1249" s="18" t="s">
        <v>2700</v>
      </c>
      <c r="B1249" s="39" t="s">
        <v>2701</v>
      </c>
      <c r="C1249" s="43"/>
      <c r="D1249" s="41" t="s">
        <v>1688</v>
      </c>
      <c r="E1249" s="41" t="s">
        <v>1688</v>
      </c>
      <c r="F1249" s="44">
        <v>10000000</v>
      </c>
    </row>
    <row r="1250" spans="1:6" s="53" customFormat="1" ht="40.5">
      <c r="A1250" s="12" t="s">
        <v>2702</v>
      </c>
      <c r="B1250" s="39" t="s">
        <v>2703</v>
      </c>
      <c r="C1250" s="43"/>
      <c r="D1250" s="41" t="s">
        <v>1688</v>
      </c>
      <c r="E1250" s="41" t="s">
        <v>1688</v>
      </c>
      <c r="F1250" s="44">
        <v>10000000</v>
      </c>
    </row>
    <row r="1251" spans="1:6" s="53" customFormat="1" ht="40.5">
      <c r="A1251" s="12" t="s">
        <v>2704</v>
      </c>
      <c r="B1251" s="39" t="s">
        <v>2705</v>
      </c>
      <c r="C1251" s="43"/>
      <c r="D1251" s="41" t="s">
        <v>1688</v>
      </c>
      <c r="E1251" s="41" t="s">
        <v>1688</v>
      </c>
      <c r="F1251" s="44">
        <v>10000000</v>
      </c>
    </row>
    <row r="1252" spans="1:6" s="53" customFormat="1" ht="40.5">
      <c r="A1252" s="18" t="s">
        <v>2706</v>
      </c>
      <c r="B1252" s="39" t="s">
        <v>2707</v>
      </c>
      <c r="C1252" s="43"/>
      <c r="D1252" s="41" t="s">
        <v>1688</v>
      </c>
      <c r="E1252" s="41" t="s">
        <v>1688</v>
      </c>
      <c r="F1252" s="44">
        <v>10000000</v>
      </c>
    </row>
    <row r="1253" spans="1:6" s="53" customFormat="1" ht="40.5">
      <c r="A1253" s="12" t="s">
        <v>2708</v>
      </c>
      <c r="B1253" s="39" t="s">
        <v>2709</v>
      </c>
      <c r="C1253" s="43"/>
      <c r="D1253" s="41" t="s">
        <v>1688</v>
      </c>
      <c r="E1253" s="41" t="s">
        <v>1688</v>
      </c>
      <c r="F1253" s="44">
        <v>10000000</v>
      </c>
    </row>
    <row r="1254" spans="1:6" s="53" customFormat="1" ht="67.5">
      <c r="A1254" s="12" t="s">
        <v>2710</v>
      </c>
      <c r="B1254" s="39" t="s">
        <v>2711</v>
      </c>
      <c r="C1254" s="43"/>
      <c r="D1254" s="41" t="s">
        <v>1688</v>
      </c>
      <c r="E1254" s="41" t="s">
        <v>1688</v>
      </c>
      <c r="F1254" s="44">
        <v>46285715</v>
      </c>
    </row>
    <row r="1255" spans="1:6" s="53" customFormat="1" ht="40.5">
      <c r="A1255" s="18" t="s">
        <v>2712</v>
      </c>
      <c r="B1255" s="39" t="s">
        <v>2713</v>
      </c>
      <c r="C1255" s="43"/>
      <c r="D1255" s="41" t="s">
        <v>1688</v>
      </c>
      <c r="E1255" s="41" t="s">
        <v>1688</v>
      </c>
      <c r="F1255" s="44">
        <v>10000000</v>
      </c>
    </row>
    <row r="1256" spans="1:6" s="53" customFormat="1" ht="40.5">
      <c r="A1256" s="12" t="s">
        <v>2714</v>
      </c>
      <c r="B1256" s="39" t="s">
        <v>2715</v>
      </c>
      <c r="C1256" s="43"/>
      <c r="D1256" s="41" t="s">
        <v>1688</v>
      </c>
      <c r="E1256" s="41" t="s">
        <v>1688</v>
      </c>
      <c r="F1256" s="44">
        <v>10000000</v>
      </c>
    </row>
    <row r="1257" spans="1:6" s="53" customFormat="1" ht="40.5">
      <c r="A1257" s="12" t="s">
        <v>2716</v>
      </c>
      <c r="B1257" s="39" t="s">
        <v>2717</v>
      </c>
      <c r="C1257" s="43"/>
      <c r="D1257" s="41" t="s">
        <v>1688</v>
      </c>
      <c r="E1257" s="41" t="s">
        <v>1688</v>
      </c>
      <c r="F1257" s="44">
        <v>10000000</v>
      </c>
    </row>
    <row r="1258" spans="1:6" s="53" customFormat="1" ht="40.5">
      <c r="A1258" s="18" t="s">
        <v>2718</v>
      </c>
      <c r="B1258" s="39" t="s">
        <v>2719</v>
      </c>
      <c r="C1258" s="43"/>
      <c r="D1258" s="41" t="s">
        <v>1688</v>
      </c>
      <c r="E1258" s="41" t="s">
        <v>1688</v>
      </c>
      <c r="F1258" s="44">
        <v>10000000</v>
      </c>
    </row>
    <row r="1259" spans="1:6" s="53" customFormat="1" ht="40.5">
      <c r="A1259" s="12" t="s">
        <v>2720</v>
      </c>
      <c r="B1259" s="39" t="s">
        <v>2721</v>
      </c>
      <c r="C1259" s="43"/>
      <c r="D1259" s="41" t="s">
        <v>1688</v>
      </c>
      <c r="E1259" s="41" t="s">
        <v>1688</v>
      </c>
      <c r="F1259" s="44">
        <v>10000000</v>
      </c>
    </row>
    <row r="1260" spans="1:6" s="53" customFormat="1" ht="54">
      <c r="A1260" s="12" t="s">
        <v>2722</v>
      </c>
      <c r="B1260" s="21" t="s">
        <v>2723</v>
      </c>
      <c r="C1260" s="22"/>
      <c r="D1260" s="22" t="s">
        <v>1848</v>
      </c>
      <c r="E1260" s="59" t="s">
        <v>2724</v>
      </c>
      <c r="F1260" s="24">
        <v>30000000</v>
      </c>
    </row>
    <row r="1261" spans="1:6" s="53" customFormat="1" ht="40.5">
      <c r="A1261" s="18" t="s">
        <v>2725</v>
      </c>
      <c r="B1261" s="21" t="s">
        <v>2726</v>
      </c>
      <c r="C1261" s="22"/>
      <c r="D1261" s="22" t="s">
        <v>1848</v>
      </c>
      <c r="E1261" s="59" t="s">
        <v>2724</v>
      </c>
      <c r="F1261" s="24">
        <v>10000000</v>
      </c>
    </row>
    <row r="1262" spans="1:6" s="53" customFormat="1" ht="40.5">
      <c r="A1262" s="12" t="s">
        <v>2727</v>
      </c>
      <c r="B1262" s="21" t="s">
        <v>2728</v>
      </c>
      <c r="C1262" s="22"/>
      <c r="D1262" s="22" t="s">
        <v>1848</v>
      </c>
      <c r="E1262" s="59" t="s">
        <v>2724</v>
      </c>
      <c r="F1262" s="24">
        <v>42000000</v>
      </c>
    </row>
    <row r="1263" spans="1:6" s="53" customFormat="1" ht="27">
      <c r="A1263" s="12" t="s">
        <v>2729</v>
      </c>
      <c r="B1263" s="21" t="s">
        <v>2730</v>
      </c>
      <c r="C1263" s="22"/>
      <c r="D1263" s="22" t="s">
        <v>1848</v>
      </c>
      <c r="E1263" s="59" t="s">
        <v>2724</v>
      </c>
      <c r="F1263" s="24">
        <v>10000000</v>
      </c>
    </row>
    <row r="1264" spans="1:6" s="53" customFormat="1" ht="27">
      <c r="A1264" s="18" t="s">
        <v>2731</v>
      </c>
      <c r="B1264" s="21" t="s">
        <v>2732</v>
      </c>
      <c r="C1264" s="22"/>
      <c r="D1264" s="22" t="s">
        <v>1848</v>
      </c>
      <c r="E1264" s="59" t="s">
        <v>2724</v>
      </c>
      <c r="F1264" s="24">
        <v>10000000</v>
      </c>
    </row>
    <row r="1265" spans="1:6" s="53" customFormat="1" ht="67.5">
      <c r="A1265" s="12" t="s">
        <v>2733</v>
      </c>
      <c r="B1265" s="21" t="s">
        <v>2734</v>
      </c>
      <c r="C1265" s="22"/>
      <c r="D1265" s="23" t="s">
        <v>1848</v>
      </c>
      <c r="E1265" s="22" t="s">
        <v>2724</v>
      </c>
      <c r="F1265" s="24">
        <v>100000000</v>
      </c>
    </row>
    <row r="1266" spans="1:6" s="53" customFormat="1" ht="94.5">
      <c r="A1266" s="12" t="s">
        <v>2735</v>
      </c>
      <c r="B1266" s="21" t="s">
        <v>2736</v>
      </c>
      <c r="C1266" s="22"/>
      <c r="D1266" s="23" t="s">
        <v>1848</v>
      </c>
      <c r="E1266" s="22" t="s">
        <v>2724</v>
      </c>
      <c r="F1266" s="24">
        <v>85000000</v>
      </c>
    </row>
    <row r="1267" spans="1:6" s="53" customFormat="1" ht="67.5">
      <c r="A1267" s="18" t="s">
        <v>2737</v>
      </c>
      <c r="B1267" s="21" t="s">
        <v>2738</v>
      </c>
      <c r="C1267" s="22"/>
      <c r="D1267" s="23" t="s">
        <v>1848</v>
      </c>
      <c r="E1267" s="22" t="s">
        <v>2724</v>
      </c>
      <c r="F1267" s="24">
        <v>115000000</v>
      </c>
    </row>
    <row r="1268" spans="1:6" s="53" customFormat="1" ht="67.5">
      <c r="A1268" s="12" t="s">
        <v>2739</v>
      </c>
      <c r="B1268" s="21" t="s">
        <v>2740</v>
      </c>
      <c r="C1268" s="22"/>
      <c r="D1268" s="23" t="s">
        <v>1848</v>
      </c>
      <c r="E1268" s="22" t="s">
        <v>2724</v>
      </c>
      <c r="F1268" s="24">
        <v>85000000</v>
      </c>
    </row>
    <row r="1269" spans="1:6" s="53" customFormat="1" ht="67.5">
      <c r="A1269" s="12" t="s">
        <v>2741</v>
      </c>
      <c r="B1269" s="21" t="s">
        <v>2742</v>
      </c>
      <c r="C1269" s="22"/>
      <c r="D1269" s="23" t="s">
        <v>1848</v>
      </c>
      <c r="E1269" s="22" t="s">
        <v>2724</v>
      </c>
      <c r="F1269" s="24">
        <v>100000000</v>
      </c>
    </row>
    <row r="1270" spans="1:6" s="53" customFormat="1" ht="94.5">
      <c r="A1270" s="18" t="s">
        <v>2743</v>
      </c>
      <c r="B1270" s="21" t="s">
        <v>2744</v>
      </c>
      <c r="C1270" s="22"/>
      <c r="D1270" s="23" t="s">
        <v>1848</v>
      </c>
      <c r="E1270" s="22" t="s">
        <v>2724</v>
      </c>
      <c r="F1270" s="24">
        <v>85000000</v>
      </c>
    </row>
    <row r="1271" spans="1:6" s="53" customFormat="1" ht="40.5">
      <c r="A1271" s="12" t="s">
        <v>2745</v>
      </c>
      <c r="B1271" s="21" t="s">
        <v>2746</v>
      </c>
      <c r="C1271" s="22"/>
      <c r="D1271" s="22" t="s">
        <v>1848</v>
      </c>
      <c r="E1271" s="59" t="s">
        <v>2724</v>
      </c>
      <c r="F1271" s="24">
        <v>120000000</v>
      </c>
    </row>
    <row r="1272" spans="1:6" s="53" customFormat="1" ht="40.5">
      <c r="A1272" s="12" t="s">
        <v>2747</v>
      </c>
      <c r="B1272" s="21" t="s">
        <v>2748</v>
      </c>
      <c r="C1272" s="22"/>
      <c r="D1272" s="22" t="s">
        <v>1848</v>
      </c>
      <c r="E1272" s="59" t="s">
        <v>2724</v>
      </c>
      <c r="F1272" s="24">
        <v>80000000</v>
      </c>
    </row>
    <row r="1273" spans="1:6" s="53" customFormat="1" ht="54">
      <c r="A1273" s="18" t="s">
        <v>2749</v>
      </c>
      <c r="B1273" s="21" t="s">
        <v>2750</v>
      </c>
      <c r="C1273" s="22"/>
      <c r="D1273" s="22" t="s">
        <v>1848</v>
      </c>
      <c r="E1273" s="59" t="s">
        <v>2724</v>
      </c>
      <c r="F1273" s="24">
        <v>240000000</v>
      </c>
    </row>
    <row r="1274" spans="1:6" s="53" customFormat="1" ht="40.5">
      <c r="A1274" s="12" t="s">
        <v>2751</v>
      </c>
      <c r="B1274" s="21" t="s">
        <v>2752</v>
      </c>
      <c r="C1274" s="22"/>
      <c r="D1274" s="22" t="s">
        <v>1848</v>
      </c>
      <c r="E1274" s="59" t="s">
        <v>2724</v>
      </c>
      <c r="F1274" s="24">
        <v>20000000</v>
      </c>
    </row>
    <row r="1275" spans="1:6" s="53" customFormat="1" ht="67.5">
      <c r="A1275" s="12" t="s">
        <v>2753</v>
      </c>
      <c r="B1275" s="21" t="s">
        <v>2754</v>
      </c>
      <c r="C1275" s="22"/>
      <c r="D1275" s="22" t="s">
        <v>1848</v>
      </c>
      <c r="E1275" s="59" t="s">
        <v>2724</v>
      </c>
      <c r="F1275" s="24">
        <v>50000000</v>
      </c>
    </row>
    <row r="1276" spans="1:6" s="53" customFormat="1" ht="54">
      <c r="A1276" s="18" t="s">
        <v>2755</v>
      </c>
      <c r="B1276" s="21" t="s">
        <v>2756</v>
      </c>
      <c r="C1276" s="22"/>
      <c r="D1276" s="22" t="s">
        <v>1848</v>
      </c>
      <c r="E1276" s="59" t="s">
        <v>2724</v>
      </c>
      <c r="F1276" s="24">
        <v>115000000</v>
      </c>
    </row>
    <row r="1277" spans="1:6" s="53" customFormat="1" ht="54">
      <c r="A1277" s="12" t="s">
        <v>2757</v>
      </c>
      <c r="B1277" s="21" t="s">
        <v>2758</v>
      </c>
      <c r="C1277" s="22"/>
      <c r="D1277" s="22" t="s">
        <v>1848</v>
      </c>
      <c r="E1277" s="59" t="s">
        <v>2724</v>
      </c>
      <c r="F1277" s="24">
        <v>75000000</v>
      </c>
    </row>
    <row r="1278" spans="1:6" s="53" customFormat="1" ht="81">
      <c r="A1278" s="12" t="s">
        <v>2759</v>
      </c>
      <c r="B1278" s="21" t="s">
        <v>2760</v>
      </c>
      <c r="C1278" s="22"/>
      <c r="D1278" s="22" t="s">
        <v>1848</v>
      </c>
      <c r="E1278" s="59" t="s">
        <v>2724</v>
      </c>
      <c r="F1278" s="24">
        <v>75000000</v>
      </c>
    </row>
    <row r="1279" spans="1:6" s="53" customFormat="1" ht="54">
      <c r="A1279" s="18" t="s">
        <v>2761</v>
      </c>
      <c r="B1279" s="21" t="s">
        <v>2762</v>
      </c>
      <c r="C1279" s="59"/>
      <c r="D1279" s="22" t="s">
        <v>1848</v>
      </c>
      <c r="E1279" s="59" t="s">
        <v>2724</v>
      </c>
      <c r="F1279" s="24">
        <v>60000000</v>
      </c>
    </row>
    <row r="1280" spans="1:6" s="53" customFormat="1" ht="54">
      <c r="A1280" s="12" t="s">
        <v>2763</v>
      </c>
      <c r="B1280" s="21" t="s">
        <v>2764</v>
      </c>
      <c r="C1280" s="22"/>
      <c r="D1280" s="22" t="s">
        <v>1848</v>
      </c>
      <c r="E1280" s="22" t="s">
        <v>2724</v>
      </c>
      <c r="F1280" s="60">
        <v>28549400</v>
      </c>
    </row>
    <row r="1281" spans="1:6" s="53" customFormat="1" ht="54">
      <c r="A1281" s="12" t="s">
        <v>2765</v>
      </c>
      <c r="B1281" s="21" t="s">
        <v>2766</v>
      </c>
      <c r="C1281" s="22"/>
      <c r="D1281" s="22" t="s">
        <v>1848</v>
      </c>
      <c r="E1281" s="22" t="s">
        <v>2724</v>
      </c>
      <c r="F1281" s="60">
        <v>11500000</v>
      </c>
    </row>
    <row r="1282" spans="1:6" s="53" customFormat="1" ht="67.5">
      <c r="A1282" s="18" t="s">
        <v>2767</v>
      </c>
      <c r="B1282" s="21" t="s">
        <v>2768</v>
      </c>
      <c r="C1282" s="22"/>
      <c r="D1282" s="22" t="s">
        <v>1848</v>
      </c>
      <c r="E1282" s="22" t="s">
        <v>2724</v>
      </c>
      <c r="F1282" s="60">
        <v>21950500</v>
      </c>
    </row>
    <row r="1283" spans="1:6" s="53" customFormat="1" ht="54">
      <c r="A1283" s="12" t="s">
        <v>2769</v>
      </c>
      <c r="B1283" s="21" t="s">
        <v>2770</v>
      </c>
      <c r="C1283" s="22"/>
      <c r="D1283" s="22" t="s">
        <v>1848</v>
      </c>
      <c r="E1283" s="22" t="s">
        <v>2724</v>
      </c>
      <c r="F1283" s="60">
        <v>17000000</v>
      </c>
    </row>
    <row r="1284" spans="1:6" s="53" customFormat="1" ht="94.5">
      <c r="A1284" s="12" t="s">
        <v>2771</v>
      </c>
      <c r="B1284" s="21" t="s">
        <v>2772</v>
      </c>
      <c r="C1284" s="22"/>
      <c r="D1284" s="22" t="s">
        <v>1848</v>
      </c>
      <c r="E1284" s="22" t="s">
        <v>2724</v>
      </c>
      <c r="F1284" s="60">
        <v>120285714</v>
      </c>
    </row>
    <row r="1285" spans="1:6" s="53" customFormat="1" ht="67.5">
      <c r="A1285" s="18" t="s">
        <v>2773</v>
      </c>
      <c r="B1285" s="21" t="s">
        <v>2774</v>
      </c>
      <c r="C1285" s="22"/>
      <c r="D1285" s="22" t="s">
        <v>1848</v>
      </c>
      <c r="E1285" s="22" t="s">
        <v>2724</v>
      </c>
      <c r="F1285" s="60">
        <v>15000100</v>
      </c>
    </row>
    <row r="1286" spans="1:6" s="53" customFormat="1" ht="54">
      <c r="A1286" s="12" t="s">
        <v>2775</v>
      </c>
      <c r="B1286" s="21" t="s">
        <v>2776</v>
      </c>
      <c r="C1286" s="22"/>
      <c r="D1286" s="22" t="s">
        <v>1848</v>
      </c>
      <c r="E1286" s="22" t="s">
        <v>2724</v>
      </c>
      <c r="F1286" s="60">
        <v>80000000</v>
      </c>
    </row>
    <row r="1287" spans="1:6" s="53" customFormat="1" ht="40.5">
      <c r="A1287" s="12" t="s">
        <v>2777</v>
      </c>
      <c r="B1287" s="21" t="s">
        <v>2778</v>
      </c>
      <c r="C1287" s="22"/>
      <c r="D1287" s="22" t="s">
        <v>1848</v>
      </c>
      <c r="E1287" s="22" t="s">
        <v>2724</v>
      </c>
      <c r="F1287" s="60">
        <v>55000000</v>
      </c>
    </row>
    <row r="1288" spans="1:6" s="53" customFormat="1" ht="54">
      <c r="A1288" s="18" t="s">
        <v>2779</v>
      </c>
      <c r="B1288" s="21" t="s">
        <v>2780</v>
      </c>
      <c r="C1288" s="22"/>
      <c r="D1288" s="22" t="s">
        <v>1848</v>
      </c>
      <c r="E1288" s="22" t="s">
        <v>2724</v>
      </c>
      <c r="F1288" s="60">
        <v>55000000</v>
      </c>
    </row>
    <row r="1289" spans="1:6" s="53" customFormat="1" ht="67.5">
      <c r="A1289" s="12" t="s">
        <v>2781</v>
      </c>
      <c r="B1289" s="26" t="s">
        <v>2782</v>
      </c>
      <c r="C1289" s="27"/>
      <c r="D1289" s="22" t="s">
        <v>1848</v>
      </c>
      <c r="E1289" s="28" t="s">
        <v>2724</v>
      </c>
      <c r="F1289" s="29">
        <v>20000000</v>
      </c>
    </row>
    <row r="1290" spans="1:6" s="53" customFormat="1" ht="40.5">
      <c r="A1290" s="12" t="s">
        <v>2783</v>
      </c>
      <c r="B1290" s="26" t="s">
        <v>2784</v>
      </c>
      <c r="C1290" s="27"/>
      <c r="D1290" s="22" t="s">
        <v>1848</v>
      </c>
      <c r="E1290" s="28" t="s">
        <v>2724</v>
      </c>
      <c r="F1290" s="29">
        <v>50000000</v>
      </c>
    </row>
    <row r="1291" spans="1:6" s="53" customFormat="1" ht="40.5">
      <c r="A1291" s="18" t="s">
        <v>2785</v>
      </c>
      <c r="B1291" s="26" t="s">
        <v>2786</v>
      </c>
      <c r="C1291" s="27"/>
      <c r="D1291" s="22" t="s">
        <v>1848</v>
      </c>
      <c r="E1291" s="28" t="s">
        <v>2724</v>
      </c>
      <c r="F1291" s="29">
        <v>20000000</v>
      </c>
    </row>
    <row r="1292" spans="1:6" s="53" customFormat="1" ht="40.5">
      <c r="A1292" s="12" t="s">
        <v>2787</v>
      </c>
      <c r="B1292" s="26" t="s">
        <v>2788</v>
      </c>
      <c r="C1292" s="27"/>
      <c r="D1292" s="22" t="s">
        <v>1848</v>
      </c>
      <c r="E1292" s="28" t="s">
        <v>2724</v>
      </c>
      <c r="F1292" s="29">
        <v>20000000</v>
      </c>
    </row>
    <row r="1293" spans="1:6" s="53" customFormat="1" ht="54">
      <c r="A1293" s="12" t="s">
        <v>2789</v>
      </c>
      <c r="B1293" s="26" t="s">
        <v>2790</v>
      </c>
      <c r="C1293" s="27"/>
      <c r="D1293" s="22" t="s">
        <v>1848</v>
      </c>
      <c r="E1293" s="28" t="s">
        <v>2724</v>
      </c>
      <c r="F1293" s="29">
        <v>30000000</v>
      </c>
    </row>
    <row r="1294" spans="1:6" s="53" customFormat="1" ht="54">
      <c r="A1294" s="18" t="s">
        <v>2791</v>
      </c>
      <c r="B1294" s="26" t="s">
        <v>2792</v>
      </c>
      <c r="C1294" s="27"/>
      <c r="D1294" s="22" t="s">
        <v>1848</v>
      </c>
      <c r="E1294" s="28" t="s">
        <v>2724</v>
      </c>
      <c r="F1294" s="29">
        <v>30000000</v>
      </c>
    </row>
    <row r="1295" spans="1:6" s="53" customFormat="1" ht="54">
      <c r="A1295" s="12" t="s">
        <v>2793</v>
      </c>
      <c r="B1295" s="26" t="s">
        <v>2794</v>
      </c>
      <c r="C1295" s="27"/>
      <c r="D1295" s="22" t="s">
        <v>1848</v>
      </c>
      <c r="E1295" s="28" t="s">
        <v>2724</v>
      </c>
      <c r="F1295" s="29">
        <v>20000000</v>
      </c>
    </row>
    <row r="1296" spans="1:6" s="53" customFormat="1" ht="67.5">
      <c r="A1296" s="12" t="s">
        <v>2795</v>
      </c>
      <c r="B1296" s="21" t="s">
        <v>2796</v>
      </c>
      <c r="C1296" s="22"/>
      <c r="D1296" s="22" t="s">
        <v>1848</v>
      </c>
      <c r="E1296" s="22" t="s">
        <v>2724</v>
      </c>
      <c r="F1296" s="24">
        <v>23000000</v>
      </c>
    </row>
    <row r="1297" spans="1:6" s="53" customFormat="1" ht="67.5">
      <c r="A1297" s="18" t="s">
        <v>2797</v>
      </c>
      <c r="B1297" s="21" t="s">
        <v>2798</v>
      </c>
      <c r="C1297" s="22"/>
      <c r="D1297" s="22" t="s">
        <v>1848</v>
      </c>
      <c r="E1297" s="22" t="s">
        <v>2724</v>
      </c>
      <c r="F1297" s="24">
        <v>10000000</v>
      </c>
    </row>
    <row r="1298" spans="1:6" s="53" customFormat="1" ht="81">
      <c r="A1298" s="12" t="s">
        <v>2799</v>
      </c>
      <c r="B1298" s="21" t="s">
        <v>2800</v>
      </c>
      <c r="C1298" s="22"/>
      <c r="D1298" s="22" t="s">
        <v>1848</v>
      </c>
      <c r="E1298" s="22" t="s">
        <v>2724</v>
      </c>
      <c r="F1298" s="24">
        <v>40000000</v>
      </c>
    </row>
    <row r="1299" spans="1:6" s="53" customFormat="1" ht="54">
      <c r="A1299" s="12" t="s">
        <v>2801</v>
      </c>
      <c r="B1299" s="21" t="s">
        <v>2802</v>
      </c>
      <c r="C1299" s="22"/>
      <c r="D1299" s="22" t="s">
        <v>1848</v>
      </c>
      <c r="E1299" s="22" t="s">
        <v>2724</v>
      </c>
      <c r="F1299" s="24">
        <v>10000000</v>
      </c>
    </row>
    <row r="1300" spans="1:6" s="53" customFormat="1" ht="54">
      <c r="A1300" s="18" t="s">
        <v>2803</v>
      </c>
      <c r="B1300" s="21" t="s">
        <v>2804</v>
      </c>
      <c r="C1300" s="22"/>
      <c r="D1300" s="22" t="s">
        <v>1848</v>
      </c>
      <c r="E1300" s="22" t="s">
        <v>2724</v>
      </c>
      <c r="F1300" s="24">
        <v>10000000</v>
      </c>
    </row>
    <row r="1301" spans="1:6" s="53" customFormat="1" ht="67.5">
      <c r="A1301" s="12" t="s">
        <v>2805</v>
      </c>
      <c r="B1301" s="21" t="s">
        <v>2806</v>
      </c>
      <c r="C1301" s="22"/>
      <c r="D1301" s="22" t="s">
        <v>1848</v>
      </c>
      <c r="E1301" s="22" t="s">
        <v>2724</v>
      </c>
      <c r="F1301" s="24">
        <v>40000000</v>
      </c>
    </row>
    <row r="1302" spans="1:6" s="53" customFormat="1" ht="54">
      <c r="A1302" s="12" t="s">
        <v>2807</v>
      </c>
      <c r="B1302" s="21" t="s">
        <v>2808</v>
      </c>
      <c r="C1302" s="22"/>
      <c r="D1302" s="22" t="s">
        <v>1848</v>
      </c>
      <c r="E1302" s="22" t="s">
        <v>2724</v>
      </c>
      <c r="F1302" s="24">
        <v>18000000</v>
      </c>
    </row>
    <row r="1303" spans="1:6" s="53" customFormat="1" ht="54">
      <c r="A1303" s="18" t="s">
        <v>2809</v>
      </c>
      <c r="B1303" s="21" t="s">
        <v>2810</v>
      </c>
      <c r="C1303" s="22"/>
      <c r="D1303" s="22" t="s">
        <v>1848</v>
      </c>
      <c r="E1303" s="22" t="s">
        <v>2724</v>
      </c>
      <c r="F1303" s="24">
        <v>30000000</v>
      </c>
    </row>
    <row r="1304" spans="1:6" s="53" customFormat="1" ht="54">
      <c r="A1304" s="12" t="s">
        <v>2811</v>
      </c>
      <c r="B1304" s="21" t="s">
        <v>2812</v>
      </c>
      <c r="C1304" s="22"/>
      <c r="D1304" s="22" t="s">
        <v>1848</v>
      </c>
      <c r="E1304" s="22" t="s">
        <v>2724</v>
      </c>
      <c r="F1304" s="24">
        <v>50000000</v>
      </c>
    </row>
    <row r="1305" spans="1:6" s="53" customFormat="1" ht="54">
      <c r="A1305" s="12" t="s">
        <v>2813</v>
      </c>
      <c r="B1305" s="21" t="s">
        <v>2814</v>
      </c>
      <c r="C1305" s="22"/>
      <c r="D1305" s="22" t="s">
        <v>1848</v>
      </c>
      <c r="E1305" s="22" t="s">
        <v>2724</v>
      </c>
      <c r="F1305" s="24">
        <v>20000000</v>
      </c>
    </row>
    <row r="1306" spans="1:6" s="53" customFormat="1" ht="54">
      <c r="A1306" s="18" t="s">
        <v>2815</v>
      </c>
      <c r="B1306" s="21" t="s">
        <v>2816</v>
      </c>
      <c r="C1306" s="22"/>
      <c r="D1306" s="22" t="s">
        <v>1848</v>
      </c>
      <c r="E1306" s="22" t="s">
        <v>2724</v>
      </c>
      <c r="F1306" s="24">
        <v>20000000</v>
      </c>
    </row>
    <row r="1307" spans="1:6" s="53" customFormat="1" ht="54">
      <c r="A1307" s="12" t="s">
        <v>2817</v>
      </c>
      <c r="B1307" s="21" t="s">
        <v>2818</v>
      </c>
      <c r="C1307" s="22" t="s">
        <v>15</v>
      </c>
      <c r="D1307" s="22" t="s">
        <v>1848</v>
      </c>
      <c r="E1307" s="22" t="s">
        <v>2724</v>
      </c>
      <c r="F1307" s="24">
        <v>25000000</v>
      </c>
    </row>
    <row r="1308" spans="1:6" s="53" customFormat="1" ht="54">
      <c r="A1308" s="12" t="s">
        <v>2819</v>
      </c>
      <c r="B1308" s="21" t="s">
        <v>2820</v>
      </c>
      <c r="C1308" s="22" t="s">
        <v>15</v>
      </c>
      <c r="D1308" s="22" t="s">
        <v>1848</v>
      </c>
      <c r="E1308" s="22" t="s">
        <v>2724</v>
      </c>
      <c r="F1308" s="24">
        <v>30000000</v>
      </c>
    </row>
    <row r="1309" spans="1:6" s="53" customFormat="1" ht="67.5">
      <c r="A1309" s="18" t="s">
        <v>2821</v>
      </c>
      <c r="B1309" s="21" t="s">
        <v>2822</v>
      </c>
      <c r="C1309" s="22" t="s">
        <v>15</v>
      </c>
      <c r="D1309" s="22" t="s">
        <v>1848</v>
      </c>
      <c r="E1309" s="22" t="s">
        <v>2724</v>
      </c>
      <c r="F1309" s="24">
        <v>27000000</v>
      </c>
    </row>
    <row r="1310" spans="1:6" s="53" customFormat="1" ht="67.5">
      <c r="A1310" s="12" t="s">
        <v>2823</v>
      </c>
      <c r="B1310" s="21" t="s">
        <v>2824</v>
      </c>
      <c r="C1310" s="22"/>
      <c r="D1310" s="22" t="s">
        <v>1848</v>
      </c>
      <c r="E1310" s="22" t="s">
        <v>2724</v>
      </c>
      <c r="F1310" s="24">
        <v>110000000</v>
      </c>
    </row>
    <row r="1311" spans="1:6" s="53" customFormat="1" ht="54">
      <c r="A1311" s="12" t="s">
        <v>2825</v>
      </c>
      <c r="B1311" s="21" t="s">
        <v>2826</v>
      </c>
      <c r="C1311" s="22"/>
      <c r="D1311" s="22" t="s">
        <v>1848</v>
      </c>
      <c r="E1311" s="22" t="s">
        <v>2724</v>
      </c>
      <c r="F1311" s="24">
        <v>112000000</v>
      </c>
    </row>
    <row r="1312" spans="1:6" s="53" customFormat="1" ht="54">
      <c r="A1312" s="18" t="s">
        <v>2827</v>
      </c>
      <c r="B1312" s="21" t="s">
        <v>2828</v>
      </c>
      <c r="C1312" s="22"/>
      <c r="D1312" s="22" t="s">
        <v>1848</v>
      </c>
      <c r="E1312" s="22" t="s">
        <v>2724</v>
      </c>
      <c r="F1312" s="24">
        <v>29000000</v>
      </c>
    </row>
    <row r="1313" spans="1:6" s="53" customFormat="1" ht="40.5">
      <c r="A1313" s="12" t="s">
        <v>2829</v>
      </c>
      <c r="B1313" s="21" t="s">
        <v>2830</v>
      </c>
      <c r="C1313" s="22"/>
      <c r="D1313" s="22" t="s">
        <v>1848</v>
      </c>
      <c r="E1313" s="22" t="s">
        <v>2724</v>
      </c>
      <c r="F1313" s="24">
        <v>180000000</v>
      </c>
    </row>
    <row r="1314" spans="1:6" s="53" customFormat="1" ht="40.5">
      <c r="A1314" s="12" t="s">
        <v>2831</v>
      </c>
      <c r="B1314" s="21" t="s">
        <v>2832</v>
      </c>
      <c r="C1314" s="22"/>
      <c r="D1314" s="22" t="s">
        <v>1848</v>
      </c>
      <c r="E1314" s="22" t="s">
        <v>2724</v>
      </c>
      <c r="F1314" s="24">
        <v>13222222</v>
      </c>
    </row>
    <row r="1315" spans="1:6" s="53" customFormat="1" ht="54">
      <c r="A1315" s="18" t="s">
        <v>2833</v>
      </c>
      <c r="B1315" s="21" t="s">
        <v>2834</v>
      </c>
      <c r="C1315" s="22"/>
      <c r="D1315" s="22" t="s">
        <v>1848</v>
      </c>
      <c r="E1315" s="22" t="s">
        <v>2724</v>
      </c>
      <c r="F1315" s="24">
        <v>50000000</v>
      </c>
    </row>
    <row r="1316" spans="1:6" s="53" customFormat="1" ht="67.5">
      <c r="A1316" s="12" t="s">
        <v>2835</v>
      </c>
      <c r="B1316" s="21" t="s">
        <v>2836</v>
      </c>
      <c r="C1316" s="22"/>
      <c r="D1316" s="22" t="s">
        <v>1848</v>
      </c>
      <c r="E1316" s="22" t="s">
        <v>2724</v>
      </c>
      <c r="F1316" s="24">
        <v>30000000</v>
      </c>
    </row>
    <row r="1317" spans="1:6" s="53" customFormat="1" ht="67.5">
      <c r="A1317" s="12" t="s">
        <v>2837</v>
      </c>
      <c r="B1317" s="21" t="s">
        <v>2838</v>
      </c>
      <c r="C1317" s="22"/>
      <c r="D1317" s="22" t="s">
        <v>1848</v>
      </c>
      <c r="E1317" s="22" t="s">
        <v>2724</v>
      </c>
      <c r="F1317" s="24">
        <v>80000000</v>
      </c>
    </row>
    <row r="1318" spans="1:6" s="53" customFormat="1" ht="54">
      <c r="A1318" s="18" t="s">
        <v>2839</v>
      </c>
      <c r="B1318" s="21" t="s">
        <v>2840</v>
      </c>
      <c r="C1318" s="22"/>
      <c r="D1318" s="22" t="s">
        <v>1848</v>
      </c>
      <c r="E1318" s="22" t="s">
        <v>2724</v>
      </c>
      <c r="F1318" s="24">
        <v>38000000</v>
      </c>
    </row>
    <row r="1319" spans="1:6" s="53" customFormat="1" ht="40.5">
      <c r="A1319" s="12" t="s">
        <v>2841</v>
      </c>
      <c r="B1319" s="21" t="s">
        <v>2842</v>
      </c>
      <c r="C1319" s="22"/>
      <c r="D1319" s="22" t="s">
        <v>1848</v>
      </c>
      <c r="E1319" s="22" t="s">
        <v>2724</v>
      </c>
      <c r="F1319" s="24">
        <v>40000000</v>
      </c>
    </row>
    <row r="1320" spans="1:6" s="53" customFormat="1" ht="54">
      <c r="A1320" s="12" t="s">
        <v>2843</v>
      </c>
      <c r="B1320" s="21" t="s">
        <v>2844</v>
      </c>
      <c r="C1320" s="22"/>
      <c r="D1320" s="22" t="s">
        <v>1848</v>
      </c>
      <c r="E1320" s="22" t="s">
        <v>2724</v>
      </c>
      <c r="F1320" s="24">
        <v>40000000</v>
      </c>
    </row>
    <row r="1321" spans="1:6" s="53" customFormat="1" ht="40.5">
      <c r="A1321" s="18" t="s">
        <v>2845</v>
      </c>
      <c r="B1321" s="21" t="s">
        <v>2846</v>
      </c>
      <c r="C1321" s="22"/>
      <c r="D1321" s="22" t="s">
        <v>1848</v>
      </c>
      <c r="E1321" s="22" t="s">
        <v>2724</v>
      </c>
      <c r="F1321" s="24">
        <v>40000000</v>
      </c>
    </row>
    <row r="1322" spans="1:6" s="53" customFormat="1" ht="67.5">
      <c r="A1322" s="12" t="s">
        <v>2847</v>
      </c>
      <c r="B1322" s="21" t="s">
        <v>2848</v>
      </c>
      <c r="C1322" s="22"/>
      <c r="D1322" s="22" t="s">
        <v>1848</v>
      </c>
      <c r="E1322" s="22" t="s">
        <v>2724</v>
      </c>
      <c r="F1322" s="24">
        <v>32000000</v>
      </c>
    </row>
    <row r="1323" spans="1:6" s="53" customFormat="1" ht="54">
      <c r="A1323" s="12" t="s">
        <v>2849</v>
      </c>
      <c r="B1323" s="21" t="s">
        <v>2850</v>
      </c>
      <c r="C1323" s="22" t="s">
        <v>15</v>
      </c>
      <c r="D1323" s="22" t="s">
        <v>1848</v>
      </c>
      <c r="E1323" s="22" t="s">
        <v>2724</v>
      </c>
      <c r="F1323" s="24">
        <v>20000000</v>
      </c>
    </row>
    <row r="1324" spans="1:6" s="53" customFormat="1" ht="40.5">
      <c r="A1324" s="18" t="s">
        <v>2851</v>
      </c>
      <c r="B1324" s="21" t="s">
        <v>2852</v>
      </c>
      <c r="C1324" s="22" t="s">
        <v>15</v>
      </c>
      <c r="D1324" s="22" t="s">
        <v>1848</v>
      </c>
      <c r="E1324" s="22" t="s">
        <v>2724</v>
      </c>
      <c r="F1324" s="24">
        <v>12222222</v>
      </c>
    </row>
    <row r="1325" spans="1:6" s="53" customFormat="1" ht="40.5">
      <c r="A1325" s="12" t="s">
        <v>2853</v>
      </c>
      <c r="B1325" s="21" t="s">
        <v>2854</v>
      </c>
      <c r="C1325" s="22" t="s">
        <v>15</v>
      </c>
      <c r="D1325" s="22" t="s">
        <v>1848</v>
      </c>
      <c r="E1325" s="22" t="s">
        <v>2724</v>
      </c>
      <c r="F1325" s="24">
        <v>15000000</v>
      </c>
    </row>
    <row r="1326" spans="1:6" s="53" customFormat="1" ht="67.5">
      <c r="A1326" s="12" t="s">
        <v>2855</v>
      </c>
      <c r="B1326" s="21" t="s">
        <v>2856</v>
      </c>
      <c r="C1326" s="22"/>
      <c r="D1326" s="22" t="s">
        <v>1848</v>
      </c>
      <c r="E1326" s="22" t="s">
        <v>2724</v>
      </c>
      <c r="F1326" s="24">
        <v>90000000</v>
      </c>
    </row>
    <row r="1327" spans="1:6" s="53" customFormat="1" ht="54">
      <c r="A1327" s="18" t="s">
        <v>2857</v>
      </c>
      <c r="B1327" s="21" t="s">
        <v>2858</v>
      </c>
      <c r="C1327" s="22"/>
      <c r="D1327" s="22" t="s">
        <v>1848</v>
      </c>
      <c r="E1327" s="22" t="s">
        <v>2724</v>
      </c>
      <c r="F1327" s="24">
        <v>20000000</v>
      </c>
    </row>
    <row r="1328" spans="1:6" s="53" customFormat="1" ht="67.5">
      <c r="A1328" s="12" t="s">
        <v>2859</v>
      </c>
      <c r="B1328" s="21" t="s">
        <v>2860</v>
      </c>
      <c r="C1328" s="22"/>
      <c r="D1328" s="22" t="s">
        <v>1848</v>
      </c>
      <c r="E1328" s="22" t="s">
        <v>2724</v>
      </c>
      <c r="F1328" s="24">
        <v>26000000</v>
      </c>
    </row>
    <row r="1329" spans="1:6" s="53" customFormat="1" ht="54">
      <c r="A1329" s="12" t="s">
        <v>2861</v>
      </c>
      <c r="B1329" s="21" t="s">
        <v>2862</v>
      </c>
      <c r="C1329" s="22"/>
      <c r="D1329" s="22" t="s">
        <v>1848</v>
      </c>
      <c r="E1329" s="22" t="s">
        <v>2724</v>
      </c>
      <c r="F1329" s="24">
        <v>15000000</v>
      </c>
    </row>
    <row r="1330" spans="1:6" s="53" customFormat="1" ht="54">
      <c r="A1330" s="18" t="s">
        <v>2863</v>
      </c>
      <c r="B1330" s="21" t="s">
        <v>2864</v>
      </c>
      <c r="C1330" s="22"/>
      <c r="D1330" s="22" t="s">
        <v>1848</v>
      </c>
      <c r="E1330" s="22" t="s">
        <v>2724</v>
      </c>
      <c r="F1330" s="24">
        <v>9000000</v>
      </c>
    </row>
    <row r="1331" spans="1:6" s="53" customFormat="1" ht="81">
      <c r="A1331" s="12" t="s">
        <v>2865</v>
      </c>
      <c r="B1331" s="21" t="s">
        <v>2866</v>
      </c>
      <c r="C1331" s="22"/>
      <c r="D1331" s="22" t="s">
        <v>1848</v>
      </c>
      <c r="E1331" s="22" t="s">
        <v>2724</v>
      </c>
      <c r="F1331" s="24">
        <v>20000000</v>
      </c>
    </row>
    <row r="1332" spans="1:6" s="53" customFormat="1" ht="67.5">
      <c r="A1332" s="12" t="s">
        <v>2867</v>
      </c>
      <c r="B1332" s="21" t="s">
        <v>2868</v>
      </c>
      <c r="C1332" s="22"/>
      <c r="D1332" s="22" t="s">
        <v>1848</v>
      </c>
      <c r="E1332" s="22" t="s">
        <v>2724</v>
      </c>
      <c r="F1332" s="24">
        <v>15000000</v>
      </c>
    </row>
    <row r="1333" spans="1:6" s="53" customFormat="1" ht="54">
      <c r="A1333" s="18" t="s">
        <v>2869</v>
      </c>
      <c r="B1333" s="21" t="s">
        <v>2870</v>
      </c>
      <c r="C1333" s="22"/>
      <c r="D1333" s="22" t="s">
        <v>1848</v>
      </c>
      <c r="E1333" s="22" t="s">
        <v>2724</v>
      </c>
      <c r="F1333" s="24">
        <v>9000000</v>
      </c>
    </row>
    <row r="1334" spans="1:6" s="53" customFormat="1" ht="54">
      <c r="A1334" s="12" t="s">
        <v>2871</v>
      </c>
      <c r="B1334" s="21" t="s">
        <v>2872</v>
      </c>
      <c r="C1334" s="22"/>
      <c r="D1334" s="22" t="s">
        <v>1848</v>
      </c>
      <c r="E1334" s="22" t="s">
        <v>2724</v>
      </c>
      <c r="F1334" s="24">
        <v>9000000</v>
      </c>
    </row>
    <row r="1335" spans="1:6" s="53" customFormat="1" ht="54">
      <c r="A1335" s="12" t="s">
        <v>2873</v>
      </c>
      <c r="B1335" s="21" t="s">
        <v>2874</v>
      </c>
      <c r="C1335" s="22"/>
      <c r="D1335" s="22" t="s">
        <v>1848</v>
      </c>
      <c r="E1335" s="22" t="s">
        <v>2724</v>
      </c>
      <c r="F1335" s="24">
        <v>9000000</v>
      </c>
    </row>
    <row r="1336" spans="1:6" s="53" customFormat="1" ht="40.5">
      <c r="A1336" s="18" t="s">
        <v>2875</v>
      </c>
      <c r="B1336" s="21" t="s">
        <v>2876</v>
      </c>
      <c r="C1336" s="22" t="s">
        <v>15</v>
      </c>
      <c r="D1336" s="22" t="s">
        <v>1848</v>
      </c>
      <c r="E1336" s="22" t="s">
        <v>2724</v>
      </c>
      <c r="F1336" s="24">
        <v>50000000</v>
      </c>
    </row>
    <row r="1337" spans="1:6" s="53" customFormat="1" ht="67.5">
      <c r="A1337" s="12" t="s">
        <v>2877</v>
      </c>
      <c r="B1337" s="21" t="s">
        <v>2878</v>
      </c>
      <c r="C1337" s="22"/>
      <c r="D1337" s="22" t="s">
        <v>1848</v>
      </c>
      <c r="E1337" s="22" t="s">
        <v>2724</v>
      </c>
      <c r="F1337" s="24">
        <v>60000000</v>
      </c>
    </row>
    <row r="1338" spans="1:6" s="53" customFormat="1" ht="40.5">
      <c r="A1338" s="12" t="s">
        <v>2879</v>
      </c>
      <c r="B1338" s="21" t="s">
        <v>2880</v>
      </c>
      <c r="C1338" s="22"/>
      <c r="D1338" s="22" t="s">
        <v>1848</v>
      </c>
      <c r="E1338" s="22" t="s">
        <v>2724</v>
      </c>
      <c r="F1338" s="24">
        <v>66000000</v>
      </c>
    </row>
    <row r="1339" spans="1:6" s="53" customFormat="1" ht="67.5">
      <c r="A1339" s="18" t="s">
        <v>2881</v>
      </c>
      <c r="B1339" s="21" t="s">
        <v>2882</v>
      </c>
      <c r="C1339" s="22"/>
      <c r="D1339" s="22" t="s">
        <v>1848</v>
      </c>
      <c r="E1339" s="22" t="s">
        <v>2724</v>
      </c>
      <c r="F1339" s="24">
        <v>41930000</v>
      </c>
    </row>
    <row r="1340" spans="1:6" s="53" customFormat="1" ht="54">
      <c r="A1340" s="12" t="s">
        <v>2883</v>
      </c>
      <c r="B1340" s="21" t="s">
        <v>2884</v>
      </c>
      <c r="C1340" s="22"/>
      <c r="D1340" s="22" t="s">
        <v>1848</v>
      </c>
      <c r="E1340" s="22" t="s">
        <v>2724</v>
      </c>
      <c r="F1340" s="24">
        <v>42000000</v>
      </c>
    </row>
    <row r="1341" spans="1:6" s="53" customFormat="1" ht="54">
      <c r="A1341" s="12" t="s">
        <v>2885</v>
      </c>
      <c r="B1341" s="21" t="s">
        <v>2886</v>
      </c>
      <c r="C1341" s="22"/>
      <c r="D1341" s="22" t="s">
        <v>1848</v>
      </c>
      <c r="E1341" s="22" t="s">
        <v>2724</v>
      </c>
      <c r="F1341" s="24">
        <v>39750000</v>
      </c>
    </row>
    <row r="1342" spans="1:6" s="53" customFormat="1" ht="40.5">
      <c r="A1342" s="18" t="s">
        <v>2887</v>
      </c>
      <c r="B1342" s="21" t="s">
        <v>2888</v>
      </c>
      <c r="C1342" s="22"/>
      <c r="D1342" s="22" t="s">
        <v>1848</v>
      </c>
      <c r="E1342" s="22" t="s">
        <v>2724</v>
      </c>
      <c r="F1342" s="24">
        <v>16619400</v>
      </c>
    </row>
    <row r="1343" spans="1:6" s="53" customFormat="1" ht="54">
      <c r="A1343" s="12" t="s">
        <v>2889</v>
      </c>
      <c r="B1343" s="21" t="s">
        <v>2890</v>
      </c>
      <c r="C1343" s="22"/>
      <c r="D1343" s="22" t="s">
        <v>1848</v>
      </c>
      <c r="E1343" s="22" t="s">
        <v>2724</v>
      </c>
      <c r="F1343" s="24">
        <v>29700000</v>
      </c>
    </row>
    <row r="1344" spans="1:6" s="53" customFormat="1" ht="54">
      <c r="A1344" s="12" t="s">
        <v>2891</v>
      </c>
      <c r="B1344" s="48" t="s">
        <v>2892</v>
      </c>
      <c r="C1344" s="49" t="s">
        <v>15</v>
      </c>
      <c r="D1344" s="50" t="s">
        <v>1848</v>
      </c>
      <c r="E1344" s="50" t="s">
        <v>2724</v>
      </c>
      <c r="F1344" s="58">
        <v>32476190</v>
      </c>
    </row>
    <row r="1345" spans="1:6" s="53" customFormat="1">
      <c r="A1345" s="18" t="s">
        <v>2893</v>
      </c>
      <c r="B1345" s="48" t="s">
        <v>2894</v>
      </c>
      <c r="C1345" s="49" t="s">
        <v>15</v>
      </c>
      <c r="D1345" s="50" t="s">
        <v>1848</v>
      </c>
      <c r="E1345" s="50" t="s">
        <v>2724</v>
      </c>
      <c r="F1345" s="58">
        <v>17000000</v>
      </c>
    </row>
    <row r="1346" spans="1:6" s="53" customFormat="1" ht="40.5">
      <c r="A1346" s="12" t="s">
        <v>2895</v>
      </c>
      <c r="B1346" s="48" t="s">
        <v>2896</v>
      </c>
      <c r="C1346" s="49" t="s">
        <v>15</v>
      </c>
      <c r="D1346" s="50" t="s">
        <v>1848</v>
      </c>
      <c r="E1346" s="50" t="s">
        <v>2724</v>
      </c>
      <c r="F1346" s="58">
        <v>38000000</v>
      </c>
    </row>
    <row r="1347" spans="1:6" s="53" customFormat="1" ht="81">
      <c r="A1347" s="12" t="s">
        <v>2897</v>
      </c>
      <c r="B1347" s="48" t="s">
        <v>2898</v>
      </c>
      <c r="C1347" s="49" t="s">
        <v>15</v>
      </c>
      <c r="D1347" s="50" t="s">
        <v>1848</v>
      </c>
      <c r="E1347" s="50" t="s">
        <v>2724</v>
      </c>
      <c r="F1347" s="58">
        <v>14470000</v>
      </c>
    </row>
    <row r="1348" spans="1:6" s="53" customFormat="1" ht="67.5">
      <c r="A1348" s="18" t="s">
        <v>2899</v>
      </c>
      <c r="B1348" s="48" t="s">
        <v>2900</v>
      </c>
      <c r="C1348" s="49" t="s">
        <v>15</v>
      </c>
      <c r="D1348" s="50" t="s">
        <v>1848</v>
      </c>
      <c r="E1348" s="50" t="s">
        <v>2724</v>
      </c>
      <c r="F1348" s="58">
        <v>23000000</v>
      </c>
    </row>
    <row r="1349" spans="1:6" s="53" customFormat="1" ht="54">
      <c r="A1349" s="12" t="s">
        <v>2901</v>
      </c>
      <c r="B1349" s="48" t="s">
        <v>2902</v>
      </c>
      <c r="C1349" s="49" t="s">
        <v>15</v>
      </c>
      <c r="D1349" s="50" t="s">
        <v>1848</v>
      </c>
      <c r="E1349" s="50" t="s">
        <v>2724</v>
      </c>
      <c r="F1349" s="58">
        <v>23000000</v>
      </c>
    </row>
    <row r="1350" spans="1:6" s="53" customFormat="1" ht="54">
      <c r="A1350" s="12" t="s">
        <v>2903</v>
      </c>
      <c r="B1350" s="48" t="s">
        <v>2904</v>
      </c>
      <c r="C1350" s="49" t="s">
        <v>15</v>
      </c>
      <c r="D1350" s="50" t="s">
        <v>1848</v>
      </c>
      <c r="E1350" s="50" t="s">
        <v>2724</v>
      </c>
      <c r="F1350" s="58">
        <v>13000000</v>
      </c>
    </row>
    <row r="1351" spans="1:6" s="53" customFormat="1" ht="54">
      <c r="A1351" s="18" t="s">
        <v>2905</v>
      </c>
      <c r="B1351" s="48" t="s">
        <v>2906</v>
      </c>
      <c r="C1351" s="49" t="s">
        <v>15</v>
      </c>
      <c r="D1351" s="50" t="s">
        <v>1848</v>
      </c>
      <c r="E1351" s="50" t="s">
        <v>2724</v>
      </c>
      <c r="F1351" s="58">
        <v>8470000</v>
      </c>
    </row>
    <row r="1352" spans="1:6" s="53" customFormat="1" ht="54">
      <c r="A1352" s="12" t="s">
        <v>2907</v>
      </c>
      <c r="B1352" s="48" t="s">
        <v>2908</v>
      </c>
      <c r="C1352" s="49" t="s">
        <v>15</v>
      </c>
      <c r="D1352" s="50" t="s">
        <v>1848</v>
      </c>
      <c r="E1352" s="50" t="s">
        <v>2724</v>
      </c>
      <c r="F1352" s="58">
        <v>10000000</v>
      </c>
    </row>
    <row r="1353" spans="1:6" s="53" customFormat="1" ht="67.5">
      <c r="A1353" s="12" t="s">
        <v>2909</v>
      </c>
      <c r="B1353" s="48" t="s">
        <v>2910</v>
      </c>
      <c r="C1353" s="49" t="s">
        <v>15</v>
      </c>
      <c r="D1353" s="50" t="s">
        <v>1848</v>
      </c>
      <c r="E1353" s="50" t="s">
        <v>2724</v>
      </c>
      <c r="F1353" s="58">
        <v>9000000</v>
      </c>
    </row>
    <row r="1354" spans="1:6" s="53" customFormat="1" ht="67.5">
      <c r="A1354" s="18" t="s">
        <v>2911</v>
      </c>
      <c r="B1354" s="48" t="s">
        <v>2912</v>
      </c>
      <c r="C1354" s="49" t="s">
        <v>15</v>
      </c>
      <c r="D1354" s="50" t="s">
        <v>1848</v>
      </c>
      <c r="E1354" s="50" t="s">
        <v>2724</v>
      </c>
      <c r="F1354" s="58">
        <v>9006190</v>
      </c>
    </row>
    <row r="1355" spans="1:6" s="53" customFormat="1" ht="54">
      <c r="A1355" s="12" t="s">
        <v>2913</v>
      </c>
      <c r="B1355" s="48" t="s">
        <v>2914</v>
      </c>
      <c r="C1355" s="49" t="s">
        <v>15</v>
      </c>
      <c r="D1355" s="50" t="s">
        <v>1848</v>
      </c>
      <c r="E1355" s="50" t="s">
        <v>2724</v>
      </c>
      <c r="F1355" s="58">
        <v>6000000</v>
      </c>
    </row>
    <row r="1356" spans="1:6" s="53" customFormat="1" ht="67.5">
      <c r="A1356" s="12" t="s">
        <v>2915</v>
      </c>
      <c r="B1356" s="48" t="s">
        <v>2916</v>
      </c>
      <c r="C1356" s="49" t="s">
        <v>15</v>
      </c>
      <c r="D1356" s="50" t="s">
        <v>1848</v>
      </c>
      <c r="E1356" s="50" t="s">
        <v>2724</v>
      </c>
      <c r="F1356" s="58">
        <v>22000000</v>
      </c>
    </row>
    <row r="1357" spans="1:6" s="53" customFormat="1" ht="54">
      <c r="A1357" s="18" t="s">
        <v>2917</v>
      </c>
      <c r="B1357" s="48" t="s">
        <v>2918</v>
      </c>
      <c r="C1357" s="49" t="s">
        <v>15</v>
      </c>
      <c r="D1357" s="50" t="s">
        <v>1848</v>
      </c>
      <c r="E1357" s="50" t="s">
        <v>2724</v>
      </c>
      <c r="F1357" s="58">
        <v>28006190</v>
      </c>
    </row>
    <row r="1358" spans="1:6" s="53" customFormat="1" ht="81">
      <c r="A1358" s="12" t="s">
        <v>2919</v>
      </c>
      <c r="B1358" s="48" t="s">
        <v>2920</v>
      </c>
      <c r="C1358" s="49" t="s">
        <v>15</v>
      </c>
      <c r="D1358" s="50" t="s">
        <v>1848</v>
      </c>
      <c r="E1358" s="50" t="s">
        <v>2724</v>
      </c>
      <c r="F1358" s="58">
        <v>28000000</v>
      </c>
    </row>
    <row r="1359" spans="1:6" s="53" customFormat="1" ht="81">
      <c r="A1359" s="12" t="s">
        <v>2921</v>
      </c>
      <c r="B1359" s="48" t="s">
        <v>2922</v>
      </c>
      <c r="C1359" s="49" t="s">
        <v>15</v>
      </c>
      <c r="D1359" s="50" t="s">
        <v>1848</v>
      </c>
      <c r="E1359" s="50" t="s">
        <v>2724</v>
      </c>
      <c r="F1359" s="58">
        <v>21476190</v>
      </c>
    </row>
    <row r="1360" spans="1:6" s="53" customFormat="1" ht="67.5">
      <c r="A1360" s="18" t="s">
        <v>2923</v>
      </c>
      <c r="B1360" s="48" t="s">
        <v>2924</v>
      </c>
      <c r="C1360" s="49" t="s">
        <v>15</v>
      </c>
      <c r="D1360" s="50" t="s">
        <v>1848</v>
      </c>
      <c r="E1360" s="50" t="s">
        <v>2724</v>
      </c>
      <c r="F1360" s="58">
        <v>56000000</v>
      </c>
    </row>
    <row r="1361" spans="1:6" s="53" customFormat="1" ht="54">
      <c r="A1361" s="12" t="s">
        <v>2925</v>
      </c>
      <c r="B1361" s="48" t="s">
        <v>2926</v>
      </c>
      <c r="C1361" s="49" t="s">
        <v>15</v>
      </c>
      <c r="D1361" s="50" t="s">
        <v>1848</v>
      </c>
      <c r="E1361" s="50" t="s">
        <v>2724</v>
      </c>
      <c r="F1361" s="58">
        <v>16000000</v>
      </c>
    </row>
    <row r="1362" spans="1:6" s="53" customFormat="1" ht="67.5">
      <c r="A1362" s="12" t="s">
        <v>2927</v>
      </c>
      <c r="B1362" s="48" t="s">
        <v>2928</v>
      </c>
      <c r="C1362" s="49" t="s">
        <v>15</v>
      </c>
      <c r="D1362" s="50" t="s">
        <v>1848</v>
      </c>
      <c r="E1362" s="50" t="s">
        <v>2724</v>
      </c>
      <c r="F1362" s="58">
        <v>12000000</v>
      </c>
    </row>
    <row r="1363" spans="1:6" s="53" customFormat="1" ht="67.5">
      <c r="A1363" s="18" t="s">
        <v>2929</v>
      </c>
      <c r="B1363" s="48" t="s">
        <v>2930</v>
      </c>
      <c r="C1363" s="49" t="s">
        <v>15</v>
      </c>
      <c r="D1363" s="50" t="s">
        <v>1848</v>
      </c>
      <c r="E1363" s="50" t="s">
        <v>2724</v>
      </c>
      <c r="F1363" s="58">
        <v>20250000</v>
      </c>
    </row>
    <row r="1364" spans="1:6" s="53" customFormat="1" ht="40.5">
      <c r="A1364" s="12" t="s">
        <v>2931</v>
      </c>
      <c r="B1364" s="48" t="s">
        <v>2932</v>
      </c>
      <c r="C1364" s="49" t="s">
        <v>15</v>
      </c>
      <c r="D1364" s="50" t="s">
        <v>1848</v>
      </c>
      <c r="E1364" s="50" t="s">
        <v>2724</v>
      </c>
      <c r="F1364" s="58">
        <v>32040000</v>
      </c>
    </row>
    <row r="1365" spans="1:6" s="53" customFormat="1" ht="67.5">
      <c r="A1365" s="12" t="s">
        <v>2933</v>
      </c>
      <c r="B1365" s="48" t="s">
        <v>2934</v>
      </c>
      <c r="C1365" s="49" t="s">
        <v>15</v>
      </c>
      <c r="D1365" s="50" t="s">
        <v>1848</v>
      </c>
      <c r="E1365" s="50" t="s">
        <v>2724</v>
      </c>
      <c r="F1365" s="58">
        <v>40000000</v>
      </c>
    </row>
    <row r="1366" spans="1:6" s="53" customFormat="1" ht="54">
      <c r="A1366" s="18" t="s">
        <v>2935</v>
      </c>
      <c r="B1366" s="48" t="s">
        <v>2936</v>
      </c>
      <c r="C1366" s="49" t="s">
        <v>15</v>
      </c>
      <c r="D1366" s="50" t="s">
        <v>1848</v>
      </c>
      <c r="E1366" s="50" t="s">
        <v>2724</v>
      </c>
      <c r="F1366" s="58">
        <f>17376666-1888888</f>
        <v>15487778</v>
      </c>
    </row>
    <row r="1367" spans="1:6" s="53" customFormat="1" ht="54">
      <c r="A1367" s="12" t="s">
        <v>2937</v>
      </c>
      <c r="B1367" s="48" t="s">
        <v>2938</v>
      </c>
      <c r="C1367" s="49" t="s">
        <v>15</v>
      </c>
      <c r="D1367" s="50" t="s">
        <v>1848</v>
      </c>
      <c r="E1367" s="50" t="s">
        <v>2724</v>
      </c>
      <c r="F1367" s="58">
        <v>60000000</v>
      </c>
    </row>
    <row r="1368" spans="1:6" s="53" customFormat="1" ht="54">
      <c r="A1368" s="12" t="s">
        <v>2939</v>
      </c>
      <c r="B1368" s="48" t="s">
        <v>2940</v>
      </c>
      <c r="C1368" s="49" t="s">
        <v>15</v>
      </c>
      <c r="D1368" s="50" t="s">
        <v>1848</v>
      </c>
      <c r="E1368" s="50" t="s">
        <v>2724</v>
      </c>
      <c r="F1368" s="58">
        <v>12300000</v>
      </c>
    </row>
    <row r="1369" spans="1:6" s="53" customFormat="1" ht="54">
      <c r="A1369" s="18" t="s">
        <v>2941</v>
      </c>
      <c r="B1369" s="48" t="s">
        <v>2942</v>
      </c>
      <c r="C1369" s="49" t="s">
        <v>15</v>
      </c>
      <c r="D1369" s="50" t="s">
        <v>1848</v>
      </c>
      <c r="E1369" s="50" t="s">
        <v>2724</v>
      </c>
      <c r="F1369" s="58">
        <v>3200000</v>
      </c>
    </row>
    <row r="1370" spans="1:6" s="53" customFormat="1" ht="54">
      <c r="A1370" s="12" t="s">
        <v>2943</v>
      </c>
      <c r="B1370" s="48" t="s">
        <v>2944</v>
      </c>
      <c r="C1370" s="49" t="s">
        <v>15</v>
      </c>
      <c r="D1370" s="50" t="s">
        <v>1848</v>
      </c>
      <c r="E1370" s="50" t="s">
        <v>2724</v>
      </c>
      <c r="F1370" s="58">
        <v>5000000</v>
      </c>
    </row>
    <row r="1371" spans="1:6" s="53" customFormat="1" ht="54">
      <c r="A1371" s="12" t="s">
        <v>2945</v>
      </c>
      <c r="B1371" s="48" t="s">
        <v>2946</v>
      </c>
      <c r="C1371" s="49" t="s">
        <v>15</v>
      </c>
      <c r="D1371" s="50" t="s">
        <v>1848</v>
      </c>
      <c r="E1371" s="50" t="s">
        <v>2724</v>
      </c>
      <c r="F1371" s="58">
        <v>2766666</v>
      </c>
    </row>
    <row r="1372" spans="1:6" s="53" customFormat="1" ht="54">
      <c r="A1372" s="18" t="s">
        <v>2947</v>
      </c>
      <c r="B1372" s="48" t="s">
        <v>2948</v>
      </c>
      <c r="C1372" s="49" t="s">
        <v>15</v>
      </c>
      <c r="D1372" s="50" t="s">
        <v>1848</v>
      </c>
      <c r="E1372" s="50" t="s">
        <v>2724</v>
      </c>
      <c r="F1372" s="58">
        <v>5000000</v>
      </c>
    </row>
    <row r="1373" spans="1:6" s="53" customFormat="1" ht="40.5">
      <c r="A1373" s="12" t="s">
        <v>2949</v>
      </c>
      <c r="B1373" s="48" t="s">
        <v>2950</v>
      </c>
      <c r="C1373" s="49" t="s">
        <v>15</v>
      </c>
      <c r="D1373" s="50" t="s">
        <v>1848</v>
      </c>
      <c r="E1373" s="50" t="s">
        <v>2724</v>
      </c>
      <c r="F1373" s="58">
        <v>20000000</v>
      </c>
    </row>
    <row r="1374" spans="1:6" s="53" customFormat="1" ht="40.5">
      <c r="A1374" s="12" t="s">
        <v>2951</v>
      </c>
      <c r="B1374" s="48" t="s">
        <v>2952</v>
      </c>
      <c r="C1374" s="49" t="s">
        <v>15</v>
      </c>
      <c r="D1374" s="50" t="s">
        <v>1848</v>
      </c>
      <c r="E1374" s="50" t="s">
        <v>2724</v>
      </c>
      <c r="F1374" s="58">
        <v>14400000</v>
      </c>
    </row>
    <row r="1375" spans="1:6" s="53" customFormat="1" ht="67.5">
      <c r="A1375" s="18" t="s">
        <v>2953</v>
      </c>
      <c r="B1375" s="48" t="s">
        <v>2954</v>
      </c>
      <c r="C1375" s="49" t="s">
        <v>15</v>
      </c>
      <c r="D1375" s="50" t="s">
        <v>1848</v>
      </c>
      <c r="E1375" s="50" t="s">
        <v>2724</v>
      </c>
      <c r="F1375" s="58">
        <v>90000000</v>
      </c>
    </row>
    <row r="1376" spans="1:6" s="53" customFormat="1" ht="54">
      <c r="A1376" s="12" t="s">
        <v>2955</v>
      </c>
      <c r="B1376" s="48" t="s">
        <v>2956</v>
      </c>
      <c r="C1376" s="49" t="s">
        <v>15</v>
      </c>
      <c r="D1376" s="50" t="s">
        <v>1848</v>
      </c>
      <c r="E1376" s="50" t="s">
        <v>2724</v>
      </c>
      <c r="F1376" s="58">
        <v>35000000</v>
      </c>
    </row>
    <row r="1377" spans="1:6" s="53" customFormat="1" ht="54">
      <c r="A1377" s="12" t="s">
        <v>2957</v>
      </c>
      <c r="B1377" s="48" t="s">
        <v>2958</v>
      </c>
      <c r="C1377" s="49" t="s">
        <v>15</v>
      </c>
      <c r="D1377" s="50" t="s">
        <v>1848</v>
      </c>
      <c r="E1377" s="50" t="s">
        <v>2724</v>
      </c>
      <c r="F1377" s="58">
        <v>23000000</v>
      </c>
    </row>
    <row r="1378" spans="1:6" s="53" customFormat="1" ht="40.5">
      <c r="A1378" s="18" t="s">
        <v>2959</v>
      </c>
      <c r="B1378" s="48" t="s">
        <v>2960</v>
      </c>
      <c r="C1378" s="49" t="s">
        <v>15</v>
      </c>
      <c r="D1378" s="50" t="s">
        <v>1848</v>
      </c>
      <c r="E1378" s="50" t="s">
        <v>2724</v>
      </c>
      <c r="F1378" s="58">
        <v>37468000</v>
      </c>
    </row>
    <row r="1379" spans="1:6" s="53" customFormat="1" ht="27">
      <c r="A1379" s="12" t="s">
        <v>2961</v>
      </c>
      <c r="B1379" s="48" t="s">
        <v>2962</v>
      </c>
      <c r="C1379" s="49" t="s">
        <v>15</v>
      </c>
      <c r="D1379" s="50" t="s">
        <v>1848</v>
      </c>
      <c r="E1379" s="50" t="s">
        <v>2724</v>
      </c>
      <c r="F1379" s="58">
        <v>18803852</v>
      </c>
    </row>
    <row r="1380" spans="1:6" s="53" customFormat="1" ht="54">
      <c r="A1380" s="12" t="s">
        <v>2963</v>
      </c>
      <c r="B1380" s="48" t="s">
        <v>2964</v>
      </c>
      <c r="C1380" s="49" t="s">
        <v>15</v>
      </c>
      <c r="D1380" s="50" t="s">
        <v>1848</v>
      </c>
      <c r="E1380" s="50" t="s">
        <v>2724</v>
      </c>
      <c r="F1380" s="58">
        <v>47000000</v>
      </c>
    </row>
    <row r="1381" spans="1:6" s="53" customFormat="1" ht="67.5">
      <c r="A1381" s="18" t="s">
        <v>2965</v>
      </c>
      <c r="B1381" s="85" t="s">
        <v>2966</v>
      </c>
      <c r="C1381" s="49" t="s">
        <v>15</v>
      </c>
      <c r="D1381" s="50" t="s">
        <v>1848</v>
      </c>
      <c r="E1381" s="50" t="s">
        <v>2724</v>
      </c>
      <c r="F1381" s="58">
        <v>12250000</v>
      </c>
    </row>
    <row r="1382" spans="1:6" s="53" customFormat="1" ht="40.5">
      <c r="A1382" s="12" t="s">
        <v>2967</v>
      </c>
      <c r="B1382" s="85" t="s">
        <v>2968</v>
      </c>
      <c r="C1382" s="49" t="s">
        <v>15</v>
      </c>
      <c r="D1382" s="50" t="s">
        <v>1848</v>
      </c>
      <c r="E1382" s="50" t="s">
        <v>2724</v>
      </c>
      <c r="F1382" s="58">
        <v>12250000</v>
      </c>
    </row>
    <row r="1383" spans="1:6" s="53" customFormat="1" ht="54">
      <c r="A1383" s="12" t="s">
        <v>2969</v>
      </c>
      <c r="B1383" s="85" t="s">
        <v>2970</v>
      </c>
      <c r="C1383" s="49" t="s">
        <v>15</v>
      </c>
      <c r="D1383" s="50" t="s">
        <v>1848</v>
      </c>
      <c r="E1383" s="50" t="s">
        <v>2724</v>
      </c>
      <c r="F1383" s="58">
        <v>15851852</v>
      </c>
    </row>
    <row r="1384" spans="1:6" s="53" customFormat="1" ht="94.5">
      <c r="A1384" s="18" t="s">
        <v>2971</v>
      </c>
      <c r="B1384" s="48" t="s">
        <v>2972</v>
      </c>
      <c r="C1384" s="49" t="s">
        <v>15</v>
      </c>
      <c r="D1384" s="50" t="s">
        <v>1848</v>
      </c>
      <c r="E1384" s="50" t="s">
        <v>2724</v>
      </c>
      <c r="F1384" s="58">
        <v>50000000</v>
      </c>
    </row>
    <row r="1385" spans="1:6" s="53" customFormat="1" ht="94.5">
      <c r="A1385" s="12" t="s">
        <v>2973</v>
      </c>
      <c r="B1385" s="48" t="s">
        <v>2974</v>
      </c>
      <c r="C1385" s="49" t="s">
        <v>15</v>
      </c>
      <c r="D1385" s="50" t="s">
        <v>1848</v>
      </c>
      <c r="E1385" s="50" t="s">
        <v>2724</v>
      </c>
      <c r="F1385" s="58">
        <v>25000000</v>
      </c>
    </row>
    <row r="1386" spans="1:6" s="53" customFormat="1" ht="54">
      <c r="A1386" s="12" t="s">
        <v>2975</v>
      </c>
      <c r="B1386" s="48" t="s">
        <v>2976</v>
      </c>
      <c r="C1386" s="49" t="s">
        <v>15</v>
      </c>
      <c r="D1386" s="50" t="s">
        <v>1848</v>
      </c>
      <c r="E1386" s="50" t="s">
        <v>2724</v>
      </c>
      <c r="F1386" s="58">
        <v>49000000</v>
      </c>
    </row>
    <row r="1387" spans="1:6" s="53" customFormat="1" ht="54">
      <c r="A1387" s="18" t="s">
        <v>2977</v>
      </c>
      <c r="B1387" s="48" t="s">
        <v>2978</v>
      </c>
      <c r="C1387" s="49" t="s">
        <v>15</v>
      </c>
      <c r="D1387" s="50" t="s">
        <v>1848</v>
      </c>
      <c r="E1387" s="50" t="s">
        <v>2724</v>
      </c>
      <c r="F1387" s="58">
        <v>30000000</v>
      </c>
    </row>
    <row r="1388" spans="1:6" s="53" customFormat="1" ht="54">
      <c r="A1388" s="12" t="s">
        <v>2979</v>
      </c>
      <c r="B1388" s="48" t="s">
        <v>2980</v>
      </c>
      <c r="C1388" s="49" t="s">
        <v>15</v>
      </c>
      <c r="D1388" s="50" t="s">
        <v>1848</v>
      </c>
      <c r="E1388" s="50" t="s">
        <v>2724</v>
      </c>
      <c r="F1388" s="58">
        <v>25000000</v>
      </c>
    </row>
    <row r="1389" spans="1:6" s="53" customFormat="1" ht="40.5">
      <c r="A1389" s="12" t="s">
        <v>2981</v>
      </c>
      <c r="B1389" s="48" t="s">
        <v>2982</v>
      </c>
      <c r="C1389" s="49" t="s">
        <v>15</v>
      </c>
      <c r="D1389" s="50" t="s">
        <v>1848</v>
      </c>
      <c r="E1389" s="50" t="s">
        <v>2724</v>
      </c>
      <c r="F1389" s="58">
        <v>13000000</v>
      </c>
    </row>
    <row r="1390" spans="1:6" s="53" customFormat="1" ht="40.5">
      <c r="A1390" s="18" t="s">
        <v>2983</v>
      </c>
      <c r="B1390" s="48" t="s">
        <v>2984</v>
      </c>
      <c r="C1390" s="49" t="s">
        <v>15</v>
      </c>
      <c r="D1390" s="50" t="s">
        <v>1848</v>
      </c>
      <c r="E1390" s="50" t="s">
        <v>2724</v>
      </c>
      <c r="F1390" s="58">
        <v>35000000</v>
      </c>
    </row>
    <row r="1391" spans="1:6" s="53" customFormat="1" ht="40.5">
      <c r="A1391" s="12" t="s">
        <v>2985</v>
      </c>
      <c r="B1391" s="48" t="s">
        <v>2986</v>
      </c>
      <c r="C1391" s="49" t="s">
        <v>15</v>
      </c>
      <c r="D1391" s="50" t="s">
        <v>1848</v>
      </c>
      <c r="E1391" s="50" t="s">
        <v>2724</v>
      </c>
      <c r="F1391" s="58">
        <v>35000000</v>
      </c>
    </row>
    <row r="1392" spans="1:6" s="53" customFormat="1" ht="40.5">
      <c r="A1392" s="12" t="s">
        <v>2987</v>
      </c>
      <c r="B1392" s="48" t="s">
        <v>2988</v>
      </c>
      <c r="C1392" s="49" t="s">
        <v>15</v>
      </c>
      <c r="D1392" s="50" t="s">
        <v>1848</v>
      </c>
      <c r="E1392" s="50" t="s">
        <v>2724</v>
      </c>
      <c r="F1392" s="58">
        <v>24000000</v>
      </c>
    </row>
    <row r="1393" spans="1:6" s="53" customFormat="1" ht="67.5">
      <c r="A1393" s="18" t="s">
        <v>2989</v>
      </c>
      <c r="B1393" s="48" t="s">
        <v>2990</v>
      </c>
      <c r="C1393" s="49" t="s">
        <v>15</v>
      </c>
      <c r="D1393" s="50" t="s">
        <v>1848</v>
      </c>
      <c r="E1393" s="50" t="s">
        <v>2724</v>
      </c>
      <c r="F1393" s="58">
        <v>20000000</v>
      </c>
    </row>
    <row r="1394" spans="1:6" s="53" customFormat="1" ht="54">
      <c r="A1394" s="12" t="s">
        <v>2991</v>
      </c>
      <c r="B1394" s="48" t="s">
        <v>2992</v>
      </c>
      <c r="C1394" s="49" t="s">
        <v>15</v>
      </c>
      <c r="D1394" s="50" t="s">
        <v>1848</v>
      </c>
      <c r="E1394" s="50" t="s">
        <v>2724</v>
      </c>
      <c r="F1394" s="58">
        <v>13000000</v>
      </c>
    </row>
    <row r="1395" spans="1:6" s="53" customFormat="1" ht="54">
      <c r="A1395" s="12" t="s">
        <v>2993</v>
      </c>
      <c r="B1395" s="48" t="s">
        <v>2994</v>
      </c>
      <c r="C1395" s="49" t="s">
        <v>15</v>
      </c>
      <c r="D1395" s="50" t="s">
        <v>1848</v>
      </c>
      <c r="E1395" s="50" t="s">
        <v>2724</v>
      </c>
      <c r="F1395" s="58">
        <v>13000000</v>
      </c>
    </row>
    <row r="1396" spans="1:6" s="53" customFormat="1" ht="67.5">
      <c r="A1396" s="18" t="s">
        <v>2995</v>
      </c>
      <c r="B1396" s="48" t="s">
        <v>2996</v>
      </c>
      <c r="C1396" s="49" t="s">
        <v>15</v>
      </c>
      <c r="D1396" s="50" t="s">
        <v>1848</v>
      </c>
      <c r="E1396" s="50" t="s">
        <v>2724</v>
      </c>
      <c r="F1396" s="58">
        <v>10000000</v>
      </c>
    </row>
    <row r="1397" spans="1:6" s="53" customFormat="1" ht="40.5">
      <c r="A1397" s="12" t="s">
        <v>2997</v>
      </c>
      <c r="B1397" s="48" t="s">
        <v>2998</v>
      </c>
      <c r="C1397" s="49" t="s">
        <v>15</v>
      </c>
      <c r="D1397" s="50" t="s">
        <v>1848</v>
      </c>
      <c r="E1397" s="50" t="s">
        <v>2724</v>
      </c>
      <c r="F1397" s="58">
        <v>10000000</v>
      </c>
    </row>
    <row r="1398" spans="1:6" s="53" customFormat="1" ht="40.5">
      <c r="A1398" s="12" t="s">
        <v>2999</v>
      </c>
      <c r="B1398" s="48" t="s">
        <v>3000</v>
      </c>
      <c r="C1398" s="49" t="s">
        <v>15</v>
      </c>
      <c r="D1398" s="50" t="s">
        <v>1848</v>
      </c>
      <c r="E1398" s="50" t="s">
        <v>2724</v>
      </c>
      <c r="F1398" s="58">
        <v>13000000</v>
      </c>
    </row>
    <row r="1399" spans="1:6" s="53" customFormat="1" ht="54">
      <c r="A1399" s="18" t="s">
        <v>3001</v>
      </c>
      <c r="B1399" s="48" t="s">
        <v>3002</v>
      </c>
      <c r="C1399" s="49" t="s">
        <v>15</v>
      </c>
      <c r="D1399" s="50" t="s">
        <v>1848</v>
      </c>
      <c r="E1399" s="50" t="s">
        <v>2724</v>
      </c>
      <c r="F1399" s="58">
        <v>15000000</v>
      </c>
    </row>
    <row r="1400" spans="1:6" s="53" customFormat="1" ht="108">
      <c r="A1400" s="12" t="s">
        <v>3003</v>
      </c>
      <c r="B1400" s="48" t="s">
        <v>3004</v>
      </c>
      <c r="C1400" s="49" t="s">
        <v>15</v>
      </c>
      <c r="D1400" s="50" t="s">
        <v>1848</v>
      </c>
      <c r="E1400" s="50" t="s">
        <v>2724</v>
      </c>
      <c r="F1400" s="58">
        <v>6000000</v>
      </c>
    </row>
    <row r="1401" spans="1:6" s="53" customFormat="1" ht="40.5">
      <c r="A1401" s="12" t="s">
        <v>3005</v>
      </c>
      <c r="B1401" s="48" t="s">
        <v>3006</v>
      </c>
      <c r="C1401" s="49" t="s">
        <v>15</v>
      </c>
      <c r="D1401" s="50" t="s">
        <v>1848</v>
      </c>
      <c r="E1401" s="50" t="s">
        <v>2724</v>
      </c>
      <c r="F1401" s="58">
        <v>38000000</v>
      </c>
    </row>
    <row r="1402" spans="1:6" s="53" customFormat="1" ht="54">
      <c r="A1402" s="18" t="s">
        <v>3007</v>
      </c>
      <c r="B1402" s="48" t="s">
        <v>3008</v>
      </c>
      <c r="C1402" s="49" t="s">
        <v>15</v>
      </c>
      <c r="D1402" s="50" t="s">
        <v>1848</v>
      </c>
      <c r="E1402" s="50" t="s">
        <v>2724</v>
      </c>
      <c r="F1402" s="58">
        <v>30000000</v>
      </c>
    </row>
    <row r="1403" spans="1:6" s="53" customFormat="1" ht="54">
      <c r="A1403" s="12" t="s">
        <v>3009</v>
      </c>
      <c r="B1403" s="48" t="s">
        <v>3010</v>
      </c>
      <c r="C1403" s="49" t="s">
        <v>15</v>
      </c>
      <c r="D1403" s="50" t="s">
        <v>1848</v>
      </c>
      <c r="E1403" s="50" t="s">
        <v>2724</v>
      </c>
      <c r="F1403" s="58">
        <v>42000000</v>
      </c>
    </row>
    <row r="1404" spans="1:6" s="53" customFormat="1" ht="40.5">
      <c r="A1404" s="12" t="s">
        <v>3011</v>
      </c>
      <c r="B1404" s="39" t="s">
        <v>3012</v>
      </c>
      <c r="C1404" s="96" t="s">
        <v>15</v>
      </c>
      <c r="D1404" s="41" t="s">
        <v>1848</v>
      </c>
      <c r="E1404" s="41" t="s">
        <v>2724</v>
      </c>
      <c r="F1404" s="98">
        <v>30000000</v>
      </c>
    </row>
    <row r="1405" spans="1:6" s="53" customFormat="1" ht="40.5">
      <c r="A1405" s="18" t="s">
        <v>3013</v>
      </c>
      <c r="B1405" s="39" t="s">
        <v>3014</v>
      </c>
      <c r="C1405" s="96" t="s">
        <v>15</v>
      </c>
      <c r="D1405" s="41" t="s">
        <v>1848</v>
      </c>
      <c r="E1405" s="41" t="s">
        <v>2724</v>
      </c>
      <c r="F1405" s="98">
        <v>30000000</v>
      </c>
    </row>
    <row r="1406" spans="1:6" s="53" customFormat="1" ht="54">
      <c r="A1406" s="12" t="s">
        <v>3015</v>
      </c>
      <c r="B1406" s="39" t="s">
        <v>3016</v>
      </c>
      <c r="C1406" s="96" t="s">
        <v>15</v>
      </c>
      <c r="D1406" s="41" t="s">
        <v>1848</v>
      </c>
      <c r="E1406" s="41" t="s">
        <v>2724</v>
      </c>
      <c r="F1406" s="57">
        <v>70000000</v>
      </c>
    </row>
    <row r="1407" spans="1:6" s="53" customFormat="1" ht="40.5">
      <c r="A1407" s="12" t="s">
        <v>3017</v>
      </c>
      <c r="B1407" s="39" t="s">
        <v>3018</v>
      </c>
      <c r="C1407" s="96" t="s">
        <v>15</v>
      </c>
      <c r="D1407" s="41" t="s">
        <v>1848</v>
      </c>
      <c r="E1407" s="41" t="s">
        <v>2724</v>
      </c>
      <c r="F1407" s="57">
        <v>50000000</v>
      </c>
    </row>
    <row r="1408" spans="1:6" s="53" customFormat="1" ht="54">
      <c r="A1408" s="18" t="s">
        <v>3019</v>
      </c>
      <c r="B1408" s="39" t="s">
        <v>3020</v>
      </c>
      <c r="C1408" s="96" t="s">
        <v>15</v>
      </c>
      <c r="D1408" s="41" t="s">
        <v>1848</v>
      </c>
      <c r="E1408" s="41" t="s">
        <v>2724</v>
      </c>
      <c r="F1408" s="57">
        <v>45000000</v>
      </c>
    </row>
    <row r="1409" spans="1:6" s="53" customFormat="1" ht="67.5">
      <c r="A1409" s="12" t="s">
        <v>3021</v>
      </c>
      <c r="B1409" s="39" t="s">
        <v>3022</v>
      </c>
      <c r="C1409" s="96" t="s">
        <v>15</v>
      </c>
      <c r="D1409" s="41" t="s">
        <v>1848</v>
      </c>
      <c r="E1409" s="41" t="s">
        <v>2724</v>
      </c>
      <c r="F1409" s="57">
        <v>20000000</v>
      </c>
    </row>
    <row r="1410" spans="1:6" s="53" customFormat="1" ht="40.5">
      <c r="A1410" s="12" t="s">
        <v>3023</v>
      </c>
      <c r="B1410" s="39" t="s">
        <v>3024</v>
      </c>
      <c r="C1410" s="40" t="s">
        <v>15</v>
      </c>
      <c r="D1410" s="41" t="s">
        <v>1848</v>
      </c>
      <c r="E1410" s="41" t="s">
        <v>2724</v>
      </c>
      <c r="F1410" s="57">
        <v>30000000</v>
      </c>
    </row>
    <row r="1411" spans="1:6" s="53" customFormat="1" ht="40.5">
      <c r="A1411" s="18" t="s">
        <v>3025</v>
      </c>
      <c r="B1411" s="39" t="s">
        <v>3026</v>
      </c>
      <c r="C1411" s="40" t="s">
        <v>15</v>
      </c>
      <c r="D1411" s="41" t="s">
        <v>1848</v>
      </c>
      <c r="E1411" s="41" t="s">
        <v>2724</v>
      </c>
      <c r="F1411" s="57">
        <v>7000000</v>
      </c>
    </row>
    <row r="1412" spans="1:6" s="53" customFormat="1" ht="40.5">
      <c r="A1412" s="12" t="s">
        <v>3027</v>
      </c>
      <c r="B1412" s="39" t="s">
        <v>3028</v>
      </c>
      <c r="C1412" s="40" t="s">
        <v>15</v>
      </c>
      <c r="D1412" s="41" t="s">
        <v>1848</v>
      </c>
      <c r="E1412" s="41" t="s">
        <v>2724</v>
      </c>
      <c r="F1412" s="57">
        <v>20000000</v>
      </c>
    </row>
    <row r="1413" spans="1:6" s="53" customFormat="1" ht="54">
      <c r="A1413" s="12" t="s">
        <v>3029</v>
      </c>
      <c r="B1413" s="39" t="s">
        <v>3030</v>
      </c>
      <c r="C1413" s="40" t="s">
        <v>15</v>
      </c>
      <c r="D1413" s="41" t="s">
        <v>1848</v>
      </c>
      <c r="E1413" s="41" t="s">
        <v>2724</v>
      </c>
      <c r="F1413" s="57">
        <v>50000000</v>
      </c>
    </row>
    <row r="1414" spans="1:6" s="53" customFormat="1" ht="40.5">
      <c r="A1414" s="18" t="s">
        <v>3031</v>
      </c>
      <c r="B1414" s="39" t="s">
        <v>3032</v>
      </c>
      <c r="C1414" s="40" t="s">
        <v>15</v>
      </c>
      <c r="D1414" s="41" t="s">
        <v>1848</v>
      </c>
      <c r="E1414" s="41" t="s">
        <v>2724</v>
      </c>
      <c r="F1414" s="57">
        <v>50000000</v>
      </c>
    </row>
    <row r="1415" spans="1:6" s="53" customFormat="1" ht="27">
      <c r="A1415" s="12" t="s">
        <v>3033</v>
      </c>
      <c r="B1415" s="39" t="s">
        <v>3034</v>
      </c>
      <c r="C1415" s="40" t="s">
        <v>15</v>
      </c>
      <c r="D1415" s="41" t="s">
        <v>1848</v>
      </c>
      <c r="E1415" s="41" t="s">
        <v>2724</v>
      </c>
      <c r="F1415" s="57">
        <v>13000000</v>
      </c>
    </row>
    <row r="1416" spans="1:6" s="53" customFormat="1" ht="54">
      <c r="A1416" s="12" t="s">
        <v>3035</v>
      </c>
      <c r="B1416" s="39" t="s">
        <v>3036</v>
      </c>
      <c r="C1416" s="40" t="s">
        <v>15</v>
      </c>
      <c r="D1416" s="41" t="s">
        <v>1848</v>
      </c>
      <c r="E1416" s="41" t="s">
        <v>2724</v>
      </c>
      <c r="F1416" s="57">
        <v>70000000</v>
      </c>
    </row>
    <row r="1417" spans="1:6" s="53" customFormat="1" ht="40.5">
      <c r="A1417" s="18" t="s">
        <v>3037</v>
      </c>
      <c r="B1417" s="39" t="s">
        <v>3038</v>
      </c>
      <c r="C1417" s="40" t="s">
        <v>15</v>
      </c>
      <c r="D1417" s="41" t="s">
        <v>1848</v>
      </c>
      <c r="E1417" s="41" t="s">
        <v>2724</v>
      </c>
      <c r="F1417" s="57">
        <v>27000000</v>
      </c>
    </row>
    <row r="1418" spans="1:6" s="53" customFormat="1" ht="40.5">
      <c r="A1418" s="12" t="s">
        <v>3039</v>
      </c>
      <c r="B1418" s="39" t="s">
        <v>3040</v>
      </c>
      <c r="C1418" s="40" t="s">
        <v>15</v>
      </c>
      <c r="D1418" s="41" t="s">
        <v>1848</v>
      </c>
      <c r="E1418" s="41" t="s">
        <v>2724</v>
      </c>
      <c r="F1418" s="57">
        <v>70000000</v>
      </c>
    </row>
    <row r="1419" spans="1:6" s="53" customFormat="1" ht="40.5">
      <c r="A1419" s="12" t="s">
        <v>3041</v>
      </c>
      <c r="B1419" s="39" t="s">
        <v>3042</v>
      </c>
      <c r="C1419" s="40" t="s">
        <v>15</v>
      </c>
      <c r="D1419" s="41" t="s">
        <v>1848</v>
      </c>
      <c r="E1419" s="41" t="s">
        <v>2724</v>
      </c>
      <c r="F1419" s="57">
        <v>13000000</v>
      </c>
    </row>
    <row r="1420" spans="1:6" s="53" customFormat="1" ht="40.5">
      <c r="A1420" s="18" t="s">
        <v>3043</v>
      </c>
      <c r="B1420" s="39" t="s">
        <v>3044</v>
      </c>
      <c r="C1420" s="40" t="s">
        <v>15</v>
      </c>
      <c r="D1420" s="41" t="s">
        <v>1848</v>
      </c>
      <c r="E1420" s="41" t="s">
        <v>2724</v>
      </c>
      <c r="F1420" s="57">
        <v>13000000</v>
      </c>
    </row>
    <row r="1421" spans="1:6" s="53" customFormat="1" ht="27">
      <c r="A1421" s="12" t="s">
        <v>3045</v>
      </c>
      <c r="B1421" s="39" t="s">
        <v>3046</v>
      </c>
      <c r="C1421" s="40" t="s">
        <v>15</v>
      </c>
      <c r="D1421" s="41" t="s">
        <v>1848</v>
      </c>
      <c r="E1421" s="41" t="s">
        <v>2724</v>
      </c>
      <c r="F1421" s="57">
        <v>20000000</v>
      </c>
    </row>
    <row r="1422" spans="1:6" s="53" customFormat="1" ht="54">
      <c r="A1422" s="12" t="s">
        <v>3047</v>
      </c>
      <c r="B1422" s="39" t="s">
        <v>3048</v>
      </c>
      <c r="C1422" s="40" t="s">
        <v>15</v>
      </c>
      <c r="D1422" s="41" t="s">
        <v>1848</v>
      </c>
      <c r="E1422" s="41" t="s">
        <v>2724</v>
      </c>
      <c r="F1422" s="57">
        <v>20000000</v>
      </c>
    </row>
    <row r="1423" spans="1:6" s="53" customFormat="1" ht="27">
      <c r="A1423" s="18" t="s">
        <v>3049</v>
      </c>
      <c r="B1423" s="39" t="s">
        <v>3050</v>
      </c>
      <c r="C1423" s="40" t="s">
        <v>15</v>
      </c>
      <c r="D1423" s="41" t="s">
        <v>1848</v>
      </c>
      <c r="E1423" s="41" t="s">
        <v>2724</v>
      </c>
      <c r="F1423" s="57">
        <v>14000000</v>
      </c>
    </row>
    <row r="1424" spans="1:6" s="53" customFormat="1" ht="54">
      <c r="A1424" s="12" t="s">
        <v>3051</v>
      </c>
      <c r="B1424" s="39" t="s">
        <v>3052</v>
      </c>
      <c r="C1424" s="40" t="s">
        <v>15</v>
      </c>
      <c r="D1424" s="41" t="s">
        <v>1848</v>
      </c>
      <c r="E1424" s="41" t="s">
        <v>2724</v>
      </c>
      <c r="F1424" s="57">
        <v>20000000</v>
      </c>
    </row>
    <row r="1425" spans="1:6" s="53" customFormat="1" ht="40.5">
      <c r="A1425" s="12" t="s">
        <v>3053</v>
      </c>
      <c r="B1425" s="39" t="s">
        <v>3054</v>
      </c>
      <c r="C1425" s="40" t="s">
        <v>15</v>
      </c>
      <c r="D1425" s="41" t="s">
        <v>1848</v>
      </c>
      <c r="E1425" s="41" t="s">
        <v>2724</v>
      </c>
      <c r="F1425" s="57">
        <v>30000000</v>
      </c>
    </row>
    <row r="1426" spans="1:6" s="53" customFormat="1" ht="54">
      <c r="A1426" s="18" t="s">
        <v>3055</v>
      </c>
      <c r="B1426" s="39" t="s">
        <v>3056</v>
      </c>
      <c r="C1426" s="40" t="s">
        <v>15</v>
      </c>
      <c r="D1426" s="41" t="s">
        <v>1848</v>
      </c>
      <c r="E1426" s="41" t="s">
        <v>2724</v>
      </c>
      <c r="F1426" s="57">
        <v>10000000</v>
      </c>
    </row>
    <row r="1427" spans="1:6" s="53" customFormat="1" ht="54">
      <c r="A1427" s="12" t="s">
        <v>3057</v>
      </c>
      <c r="B1427" s="39" t="s">
        <v>3058</v>
      </c>
      <c r="C1427" s="40" t="s">
        <v>15</v>
      </c>
      <c r="D1427" s="41" t="s">
        <v>1848</v>
      </c>
      <c r="E1427" s="41" t="s">
        <v>2724</v>
      </c>
      <c r="F1427" s="57">
        <v>6000000</v>
      </c>
    </row>
    <row r="1428" spans="1:6" s="53" customFormat="1" ht="40.5">
      <c r="A1428" s="12" t="s">
        <v>3059</v>
      </c>
      <c r="B1428" s="39" t="s">
        <v>3060</v>
      </c>
      <c r="C1428" s="40" t="s">
        <v>15</v>
      </c>
      <c r="D1428" s="41" t="s">
        <v>1848</v>
      </c>
      <c r="E1428" s="41" t="s">
        <v>2724</v>
      </c>
      <c r="F1428" s="57">
        <v>50000000</v>
      </c>
    </row>
    <row r="1429" spans="1:6" s="53" customFormat="1">
      <c r="A1429" s="18" t="s">
        <v>3061</v>
      </c>
      <c r="B1429" s="19" t="s">
        <v>3062</v>
      </c>
      <c r="C1429" s="18" t="s">
        <v>15</v>
      </c>
      <c r="D1429" s="18" t="s">
        <v>1848</v>
      </c>
      <c r="E1429" s="14" t="s">
        <v>2724</v>
      </c>
      <c r="F1429" s="20">
        <v>13000000</v>
      </c>
    </row>
    <row r="1430" spans="1:6" s="53" customFormat="1" ht="40.5">
      <c r="A1430" s="12" t="s">
        <v>3063</v>
      </c>
      <c r="B1430" s="19" t="s">
        <v>3064</v>
      </c>
      <c r="C1430" s="18" t="s">
        <v>15</v>
      </c>
      <c r="D1430" s="18" t="s">
        <v>1848</v>
      </c>
      <c r="E1430" s="14" t="s">
        <v>2724</v>
      </c>
      <c r="F1430" s="20">
        <v>50000000</v>
      </c>
    </row>
    <row r="1431" spans="1:6" s="53" customFormat="1" ht="54">
      <c r="A1431" s="12" t="s">
        <v>3065</v>
      </c>
      <c r="B1431" s="19" t="s">
        <v>3066</v>
      </c>
      <c r="C1431" s="18" t="s">
        <v>15</v>
      </c>
      <c r="D1431" s="18" t="s">
        <v>1848</v>
      </c>
      <c r="E1431" s="14" t="s">
        <v>2724</v>
      </c>
      <c r="F1431" s="20">
        <v>13000000</v>
      </c>
    </row>
    <row r="1432" spans="1:6" s="53" customFormat="1" ht="40.5">
      <c r="A1432" s="18" t="s">
        <v>3067</v>
      </c>
      <c r="B1432" s="19" t="s">
        <v>3068</v>
      </c>
      <c r="C1432" s="18" t="s">
        <v>15</v>
      </c>
      <c r="D1432" s="18" t="s">
        <v>1848</v>
      </c>
      <c r="E1432" s="14" t="s">
        <v>2724</v>
      </c>
      <c r="F1432" s="20">
        <v>36000000</v>
      </c>
    </row>
    <row r="1433" spans="1:6" s="53" customFormat="1" ht="54">
      <c r="A1433" s="12" t="s">
        <v>3069</v>
      </c>
      <c r="B1433" s="19" t="s">
        <v>3070</v>
      </c>
      <c r="C1433" s="18" t="s">
        <v>15</v>
      </c>
      <c r="D1433" s="18" t="s">
        <v>1848</v>
      </c>
      <c r="E1433" s="14" t="s">
        <v>2724</v>
      </c>
      <c r="F1433" s="20">
        <v>40000000</v>
      </c>
    </row>
    <row r="1434" spans="1:6" s="53" customFormat="1" ht="54">
      <c r="A1434" s="12" t="s">
        <v>3071</v>
      </c>
      <c r="B1434" s="19" t="s">
        <v>3072</v>
      </c>
      <c r="C1434" s="18" t="s">
        <v>15</v>
      </c>
      <c r="D1434" s="18" t="s">
        <v>1848</v>
      </c>
      <c r="E1434" s="14" t="s">
        <v>2724</v>
      </c>
      <c r="F1434" s="20">
        <v>37000000</v>
      </c>
    </row>
    <row r="1435" spans="1:6" s="53" customFormat="1" ht="67.5">
      <c r="A1435" s="18" t="s">
        <v>3073</v>
      </c>
      <c r="B1435" s="19" t="s">
        <v>3074</v>
      </c>
      <c r="C1435" s="18" t="s">
        <v>15</v>
      </c>
      <c r="D1435" s="18" t="s">
        <v>1848</v>
      </c>
      <c r="E1435" s="14" t="s">
        <v>2724</v>
      </c>
      <c r="F1435" s="20">
        <v>10000000</v>
      </c>
    </row>
    <row r="1436" spans="1:6" s="53" customFormat="1" ht="54">
      <c r="A1436" s="12" t="s">
        <v>3075</v>
      </c>
      <c r="B1436" s="19" t="s">
        <v>3076</v>
      </c>
      <c r="C1436" s="18" t="s">
        <v>15</v>
      </c>
      <c r="D1436" s="18" t="s">
        <v>1848</v>
      </c>
      <c r="E1436" s="14" t="s">
        <v>2724</v>
      </c>
      <c r="F1436" s="20">
        <v>15000000</v>
      </c>
    </row>
    <row r="1437" spans="1:6" s="53" customFormat="1" ht="54">
      <c r="A1437" s="12" t="s">
        <v>3077</v>
      </c>
      <c r="B1437" s="19" t="s">
        <v>3078</v>
      </c>
      <c r="C1437" s="18" t="s">
        <v>15</v>
      </c>
      <c r="D1437" s="18" t="s">
        <v>1848</v>
      </c>
      <c r="E1437" s="14" t="s">
        <v>2724</v>
      </c>
      <c r="F1437" s="20">
        <v>20000000</v>
      </c>
    </row>
    <row r="1438" spans="1:6" s="53" customFormat="1" ht="54">
      <c r="A1438" s="18" t="s">
        <v>3079</v>
      </c>
      <c r="B1438" s="19" t="s">
        <v>3080</v>
      </c>
      <c r="C1438" s="18" t="s">
        <v>15</v>
      </c>
      <c r="D1438" s="18" t="s">
        <v>1848</v>
      </c>
      <c r="E1438" s="14" t="s">
        <v>2724</v>
      </c>
      <c r="F1438" s="20">
        <v>13000000</v>
      </c>
    </row>
    <row r="1439" spans="1:6" s="53" customFormat="1" ht="54">
      <c r="A1439" s="12" t="s">
        <v>3081</v>
      </c>
      <c r="B1439" s="19" t="s">
        <v>3082</v>
      </c>
      <c r="C1439" s="18" t="s">
        <v>15</v>
      </c>
      <c r="D1439" s="18" t="s">
        <v>1848</v>
      </c>
      <c r="E1439" s="14" t="s">
        <v>2724</v>
      </c>
      <c r="F1439" s="20">
        <v>63000000</v>
      </c>
    </row>
    <row r="1440" spans="1:6" s="53" customFormat="1" ht="81">
      <c r="A1440" s="12" t="s">
        <v>3083</v>
      </c>
      <c r="B1440" s="19" t="s">
        <v>3084</v>
      </c>
      <c r="C1440" s="18" t="s">
        <v>15</v>
      </c>
      <c r="D1440" s="18" t="s">
        <v>1848</v>
      </c>
      <c r="E1440" s="14" t="s">
        <v>2724</v>
      </c>
      <c r="F1440" s="20">
        <v>36000000</v>
      </c>
    </row>
    <row r="1441" spans="1:6" s="53" customFormat="1" ht="67.5">
      <c r="A1441" s="18" t="s">
        <v>3085</v>
      </c>
      <c r="B1441" s="19" t="s">
        <v>3086</v>
      </c>
      <c r="C1441" s="18" t="s">
        <v>116</v>
      </c>
      <c r="D1441" s="18" t="s">
        <v>1848</v>
      </c>
      <c r="E1441" s="14" t="s">
        <v>2724</v>
      </c>
      <c r="F1441" s="20">
        <v>50000000</v>
      </c>
    </row>
    <row r="1442" spans="1:6" s="53" customFormat="1" ht="67.5">
      <c r="A1442" s="12" t="s">
        <v>3087</v>
      </c>
      <c r="B1442" s="19" t="s">
        <v>3088</v>
      </c>
      <c r="C1442" s="18" t="s">
        <v>15</v>
      </c>
      <c r="D1442" s="14" t="s">
        <v>1848</v>
      </c>
      <c r="E1442" s="14" t="s">
        <v>2724</v>
      </c>
      <c r="F1442" s="20">
        <v>60000000</v>
      </c>
    </row>
    <row r="1443" spans="1:6" s="53" customFormat="1" ht="54">
      <c r="A1443" s="12" t="s">
        <v>3089</v>
      </c>
      <c r="B1443" s="19" t="s">
        <v>3090</v>
      </c>
      <c r="C1443" s="18" t="s">
        <v>15</v>
      </c>
      <c r="D1443" s="14" t="s">
        <v>1848</v>
      </c>
      <c r="E1443" s="14" t="s">
        <v>2724</v>
      </c>
      <c r="F1443" s="20">
        <v>8000000</v>
      </c>
    </row>
    <row r="1444" spans="1:6" s="53" customFormat="1" ht="67.5">
      <c r="A1444" s="18" t="s">
        <v>3091</v>
      </c>
      <c r="B1444" s="19" t="s">
        <v>3092</v>
      </c>
      <c r="C1444" s="18" t="s">
        <v>15</v>
      </c>
      <c r="D1444" s="14" t="s">
        <v>1848</v>
      </c>
      <c r="E1444" s="14" t="s">
        <v>2724</v>
      </c>
      <c r="F1444" s="20">
        <v>5000000</v>
      </c>
    </row>
    <row r="1445" spans="1:6" s="53" customFormat="1" ht="54">
      <c r="A1445" s="12" t="s">
        <v>3093</v>
      </c>
      <c r="B1445" s="19" t="s">
        <v>3094</v>
      </c>
      <c r="C1445" s="18" t="s">
        <v>15</v>
      </c>
      <c r="D1445" s="18" t="s">
        <v>1848</v>
      </c>
      <c r="E1445" s="14" t="s">
        <v>2724</v>
      </c>
      <c r="F1445" s="20">
        <v>40000000</v>
      </c>
    </row>
    <row r="1446" spans="1:6" s="53" customFormat="1" ht="67.5">
      <c r="A1446" s="12" t="s">
        <v>3095</v>
      </c>
      <c r="B1446" s="19" t="s">
        <v>3096</v>
      </c>
      <c r="C1446" s="18" t="s">
        <v>15</v>
      </c>
      <c r="D1446" s="18" t="s">
        <v>1848</v>
      </c>
      <c r="E1446" s="14" t="s">
        <v>2724</v>
      </c>
      <c r="F1446" s="20">
        <v>15000000</v>
      </c>
    </row>
    <row r="1447" spans="1:6" s="53" customFormat="1" ht="40.5">
      <c r="A1447" s="18" t="s">
        <v>3097</v>
      </c>
      <c r="B1447" s="19" t="s">
        <v>3098</v>
      </c>
      <c r="C1447" s="18" t="s">
        <v>15</v>
      </c>
      <c r="D1447" s="18" t="s">
        <v>1848</v>
      </c>
      <c r="E1447" s="14" t="s">
        <v>2724</v>
      </c>
      <c r="F1447" s="20">
        <v>10000000</v>
      </c>
    </row>
    <row r="1448" spans="1:6" s="53" customFormat="1" ht="54">
      <c r="A1448" s="12" t="s">
        <v>3099</v>
      </c>
      <c r="B1448" s="19" t="s">
        <v>3100</v>
      </c>
      <c r="C1448" s="18" t="s">
        <v>15</v>
      </c>
      <c r="D1448" s="18" t="s">
        <v>1848</v>
      </c>
      <c r="E1448" s="14" t="s">
        <v>2724</v>
      </c>
      <c r="F1448" s="20">
        <v>3000000</v>
      </c>
    </row>
    <row r="1449" spans="1:6" s="53" customFormat="1" ht="67.5">
      <c r="A1449" s="12" t="s">
        <v>3101</v>
      </c>
      <c r="B1449" s="19" t="s">
        <v>3102</v>
      </c>
      <c r="C1449" s="18" t="s">
        <v>15</v>
      </c>
      <c r="D1449" s="18" t="s">
        <v>1848</v>
      </c>
      <c r="E1449" s="14" t="s">
        <v>2724</v>
      </c>
      <c r="F1449" s="20">
        <v>19000000</v>
      </c>
    </row>
    <row r="1450" spans="1:6" s="53" customFormat="1" ht="27">
      <c r="A1450" s="18" t="s">
        <v>3103</v>
      </c>
      <c r="B1450" s="19" t="s">
        <v>3104</v>
      </c>
      <c r="C1450" s="18" t="s">
        <v>15</v>
      </c>
      <c r="D1450" s="18" t="s">
        <v>1848</v>
      </c>
      <c r="E1450" s="14" t="s">
        <v>2724</v>
      </c>
      <c r="F1450" s="20">
        <v>7000000</v>
      </c>
    </row>
    <row r="1451" spans="1:6" s="53" customFormat="1" ht="54">
      <c r="A1451" s="12" t="s">
        <v>3105</v>
      </c>
      <c r="B1451" s="19" t="s">
        <v>3106</v>
      </c>
      <c r="C1451" s="18" t="s">
        <v>15</v>
      </c>
      <c r="D1451" s="18" t="s">
        <v>1848</v>
      </c>
      <c r="E1451" s="14" t="s">
        <v>2724</v>
      </c>
      <c r="F1451" s="20">
        <v>30000000</v>
      </c>
    </row>
    <row r="1452" spans="1:6" s="53" customFormat="1" ht="54">
      <c r="A1452" s="12" t="s">
        <v>3107</v>
      </c>
      <c r="B1452" s="19" t="s">
        <v>3108</v>
      </c>
      <c r="C1452" s="18" t="s">
        <v>15</v>
      </c>
      <c r="D1452" s="18" t="s">
        <v>1848</v>
      </c>
      <c r="E1452" s="14" t="s">
        <v>2724</v>
      </c>
      <c r="F1452" s="20">
        <v>40000000</v>
      </c>
    </row>
    <row r="1453" spans="1:6" s="53" customFormat="1" ht="27">
      <c r="A1453" s="18" t="s">
        <v>3109</v>
      </c>
      <c r="B1453" s="19" t="s">
        <v>3110</v>
      </c>
      <c r="C1453" s="18" t="s">
        <v>15</v>
      </c>
      <c r="D1453" s="18" t="s">
        <v>1848</v>
      </c>
      <c r="E1453" s="14" t="s">
        <v>2724</v>
      </c>
      <c r="F1453" s="20">
        <v>7000000</v>
      </c>
    </row>
    <row r="1454" spans="1:6" s="53" customFormat="1" ht="27">
      <c r="A1454" s="12" t="s">
        <v>3111</v>
      </c>
      <c r="B1454" s="19" t="s">
        <v>3112</v>
      </c>
      <c r="C1454" s="18" t="s">
        <v>15</v>
      </c>
      <c r="D1454" s="18" t="s">
        <v>1848</v>
      </c>
      <c r="E1454" s="14" t="s">
        <v>2724</v>
      </c>
      <c r="F1454" s="20">
        <v>20000000</v>
      </c>
    </row>
    <row r="1455" spans="1:6" s="53" customFormat="1" ht="54">
      <c r="A1455" s="12" t="s">
        <v>3113</v>
      </c>
      <c r="B1455" s="19" t="s">
        <v>3114</v>
      </c>
      <c r="C1455" s="18" t="s">
        <v>15</v>
      </c>
      <c r="D1455" s="18" t="s">
        <v>1848</v>
      </c>
      <c r="E1455" s="14" t="s">
        <v>2724</v>
      </c>
      <c r="F1455" s="20">
        <v>34923077</v>
      </c>
    </row>
    <row r="1456" spans="1:6" s="53" customFormat="1" ht="54">
      <c r="A1456" s="18" t="s">
        <v>3115</v>
      </c>
      <c r="B1456" s="19" t="s">
        <v>3116</v>
      </c>
      <c r="C1456" s="18" t="s">
        <v>15</v>
      </c>
      <c r="D1456" s="18" t="s">
        <v>1848</v>
      </c>
      <c r="E1456" s="14" t="s">
        <v>2724</v>
      </c>
      <c r="F1456" s="20">
        <v>34000000</v>
      </c>
    </row>
    <row r="1457" spans="1:6" s="53" customFormat="1" ht="67.5">
      <c r="A1457" s="12" t="s">
        <v>3117</v>
      </c>
      <c r="B1457" s="19" t="s">
        <v>3118</v>
      </c>
      <c r="C1457" s="46" t="s">
        <v>15</v>
      </c>
      <c r="D1457" s="12" t="s">
        <v>1848</v>
      </c>
      <c r="E1457" s="12" t="s">
        <v>2724</v>
      </c>
      <c r="F1457" s="47">
        <v>53000000</v>
      </c>
    </row>
    <row r="1458" spans="1:6" s="53" customFormat="1" ht="54">
      <c r="A1458" s="12" t="s">
        <v>3119</v>
      </c>
      <c r="B1458" s="19" t="s">
        <v>3120</v>
      </c>
      <c r="C1458" s="46" t="s">
        <v>15</v>
      </c>
      <c r="D1458" s="12" t="s">
        <v>1848</v>
      </c>
      <c r="E1458" s="12" t="s">
        <v>2724</v>
      </c>
      <c r="F1458" s="47">
        <v>60000000</v>
      </c>
    </row>
    <row r="1459" spans="1:6" s="53" customFormat="1" ht="81">
      <c r="A1459" s="18" t="s">
        <v>3121</v>
      </c>
      <c r="B1459" s="19" t="s">
        <v>3122</v>
      </c>
      <c r="C1459" s="46" t="s">
        <v>15</v>
      </c>
      <c r="D1459" s="12" t="s">
        <v>1848</v>
      </c>
      <c r="E1459" s="12" t="s">
        <v>2724</v>
      </c>
      <c r="F1459" s="47">
        <v>21385400</v>
      </c>
    </row>
    <row r="1460" spans="1:6" s="53" customFormat="1" ht="40.5">
      <c r="A1460" s="12" t="s">
        <v>3123</v>
      </c>
      <c r="B1460" s="19" t="s">
        <v>3124</v>
      </c>
      <c r="C1460" s="46" t="s">
        <v>15</v>
      </c>
      <c r="D1460" s="12" t="s">
        <v>1848</v>
      </c>
      <c r="E1460" s="12" t="s">
        <v>2724</v>
      </c>
      <c r="F1460" s="47">
        <v>13000000</v>
      </c>
    </row>
    <row r="1461" spans="1:6" s="53" customFormat="1" ht="54">
      <c r="A1461" s="12" t="s">
        <v>3125</v>
      </c>
      <c r="B1461" s="19" t="s">
        <v>3126</v>
      </c>
      <c r="C1461" s="46" t="s">
        <v>15</v>
      </c>
      <c r="D1461" s="12" t="s">
        <v>1848</v>
      </c>
      <c r="E1461" s="12" t="s">
        <v>2724</v>
      </c>
      <c r="F1461" s="47">
        <v>10000000</v>
      </c>
    </row>
    <row r="1462" spans="1:6" s="53" customFormat="1" ht="54">
      <c r="A1462" s="18" t="s">
        <v>3127</v>
      </c>
      <c r="B1462" s="19" t="s">
        <v>3128</v>
      </c>
      <c r="C1462" s="46" t="s">
        <v>15</v>
      </c>
      <c r="D1462" s="12" t="s">
        <v>1848</v>
      </c>
      <c r="E1462" s="12" t="s">
        <v>2724</v>
      </c>
      <c r="F1462" s="47">
        <v>20000000</v>
      </c>
    </row>
    <row r="1463" spans="1:6" s="53" customFormat="1" ht="40.5">
      <c r="A1463" s="12" t="s">
        <v>3129</v>
      </c>
      <c r="B1463" s="19" t="s">
        <v>3130</v>
      </c>
      <c r="C1463" s="46" t="s">
        <v>15</v>
      </c>
      <c r="D1463" s="12" t="s">
        <v>1848</v>
      </c>
      <c r="E1463" s="12" t="s">
        <v>2724</v>
      </c>
      <c r="F1463" s="47">
        <v>10000000</v>
      </c>
    </row>
    <row r="1464" spans="1:6" s="53" customFormat="1" ht="27">
      <c r="A1464" s="12" t="s">
        <v>3131</v>
      </c>
      <c r="B1464" s="19" t="s">
        <v>3132</v>
      </c>
      <c r="C1464" s="46" t="s">
        <v>15</v>
      </c>
      <c r="D1464" s="12" t="s">
        <v>1848</v>
      </c>
      <c r="E1464" s="12" t="s">
        <v>2724</v>
      </c>
      <c r="F1464" s="47">
        <v>20000000</v>
      </c>
    </row>
    <row r="1465" spans="1:6" s="53" customFormat="1" ht="54">
      <c r="A1465" s="18" t="s">
        <v>3133</v>
      </c>
      <c r="B1465" s="19" t="s">
        <v>3134</v>
      </c>
      <c r="C1465" s="46" t="s">
        <v>15</v>
      </c>
      <c r="D1465" s="12" t="s">
        <v>1848</v>
      </c>
      <c r="E1465" s="12" t="s">
        <v>2724</v>
      </c>
      <c r="F1465" s="47">
        <v>13000000</v>
      </c>
    </row>
    <row r="1466" spans="1:6" s="53" customFormat="1" ht="54">
      <c r="A1466" s="12" t="s">
        <v>3135</v>
      </c>
      <c r="B1466" s="19" t="s">
        <v>3136</v>
      </c>
      <c r="C1466" s="46" t="s">
        <v>15</v>
      </c>
      <c r="D1466" s="12" t="s">
        <v>1848</v>
      </c>
      <c r="E1466" s="12" t="s">
        <v>2724</v>
      </c>
      <c r="F1466" s="47">
        <v>10000000</v>
      </c>
    </row>
    <row r="1467" spans="1:6" s="53" customFormat="1" ht="27">
      <c r="A1467" s="12" t="s">
        <v>3137</v>
      </c>
      <c r="B1467" s="19" t="s">
        <v>3138</v>
      </c>
      <c r="C1467" s="46" t="s">
        <v>15</v>
      </c>
      <c r="D1467" s="12" t="s">
        <v>1848</v>
      </c>
      <c r="E1467" s="12" t="s">
        <v>2724</v>
      </c>
      <c r="F1467" s="47">
        <v>13000000</v>
      </c>
    </row>
    <row r="1468" spans="1:6" s="53" customFormat="1" ht="54">
      <c r="A1468" s="18" t="s">
        <v>3139</v>
      </c>
      <c r="B1468" s="65" t="s">
        <v>3140</v>
      </c>
      <c r="C1468" s="12" t="s">
        <v>15</v>
      </c>
      <c r="D1468" s="12" t="s">
        <v>1848</v>
      </c>
      <c r="E1468" s="12" t="s">
        <v>2724</v>
      </c>
      <c r="F1468" s="52">
        <v>22000000</v>
      </c>
    </row>
    <row r="1469" spans="1:6" s="53" customFormat="1" ht="54">
      <c r="A1469" s="12" t="s">
        <v>3141</v>
      </c>
      <c r="B1469" s="65" t="s">
        <v>3142</v>
      </c>
      <c r="C1469" s="12" t="s">
        <v>15</v>
      </c>
      <c r="D1469" s="12" t="s">
        <v>1848</v>
      </c>
      <c r="E1469" s="12" t="s">
        <v>2724</v>
      </c>
      <c r="F1469" s="52">
        <v>36500000</v>
      </c>
    </row>
    <row r="1470" spans="1:6" s="53" customFormat="1" ht="67.5">
      <c r="A1470" s="12" t="s">
        <v>3143</v>
      </c>
      <c r="B1470" s="65" t="s">
        <v>3144</v>
      </c>
      <c r="C1470" s="12" t="s">
        <v>15</v>
      </c>
      <c r="D1470" s="12" t="s">
        <v>1848</v>
      </c>
      <c r="E1470" s="12" t="s">
        <v>2724</v>
      </c>
      <c r="F1470" s="52">
        <v>46000000</v>
      </c>
    </row>
    <row r="1471" spans="1:6" s="53" customFormat="1" ht="27">
      <c r="A1471" s="18" t="s">
        <v>3145</v>
      </c>
      <c r="B1471" s="65" t="s">
        <v>3146</v>
      </c>
      <c r="C1471" s="12" t="s">
        <v>15</v>
      </c>
      <c r="D1471" s="12" t="s">
        <v>1848</v>
      </c>
      <c r="E1471" s="12" t="s">
        <v>2724</v>
      </c>
      <c r="F1471" s="52">
        <v>32500000</v>
      </c>
    </row>
    <row r="1472" spans="1:6" s="53" customFormat="1" ht="27">
      <c r="A1472" s="12" t="s">
        <v>3147</v>
      </c>
      <c r="B1472" s="65" t="s">
        <v>3148</v>
      </c>
      <c r="C1472" s="12" t="s">
        <v>15</v>
      </c>
      <c r="D1472" s="12" t="s">
        <v>1848</v>
      </c>
      <c r="E1472" s="12" t="s">
        <v>2724</v>
      </c>
      <c r="F1472" s="52">
        <v>32500000</v>
      </c>
    </row>
    <row r="1473" spans="1:6" s="53" customFormat="1" ht="40.5">
      <c r="A1473" s="12" t="s">
        <v>3149</v>
      </c>
      <c r="B1473" s="65" t="s">
        <v>3150</v>
      </c>
      <c r="C1473" s="12" t="s">
        <v>15</v>
      </c>
      <c r="D1473" s="12" t="s">
        <v>1848</v>
      </c>
      <c r="E1473" s="12" t="s">
        <v>2724</v>
      </c>
      <c r="F1473" s="52">
        <v>22500000</v>
      </c>
    </row>
    <row r="1474" spans="1:6" s="53" customFormat="1" ht="67.5">
      <c r="A1474" s="18" t="s">
        <v>3151</v>
      </c>
      <c r="B1474" s="19" t="s">
        <v>3152</v>
      </c>
      <c r="C1474" s="46" t="s">
        <v>15</v>
      </c>
      <c r="D1474" s="12" t="s">
        <v>1848</v>
      </c>
      <c r="E1474" s="12" t="s">
        <v>2724</v>
      </c>
      <c r="F1474" s="47">
        <v>45000000</v>
      </c>
    </row>
    <row r="1475" spans="1:6" s="53" customFormat="1" ht="67.5">
      <c r="A1475" s="12" t="s">
        <v>3153</v>
      </c>
      <c r="B1475" s="19" t="s">
        <v>3154</v>
      </c>
      <c r="C1475" s="46" t="s">
        <v>15</v>
      </c>
      <c r="D1475" s="12" t="s">
        <v>1848</v>
      </c>
      <c r="E1475" s="12" t="s">
        <v>2724</v>
      </c>
      <c r="F1475" s="47">
        <v>45000000</v>
      </c>
    </row>
    <row r="1476" spans="1:6" s="53" customFormat="1" ht="54">
      <c r="A1476" s="12" t="s">
        <v>3155</v>
      </c>
      <c r="B1476" s="19" t="s">
        <v>3156</v>
      </c>
      <c r="C1476" s="46" t="s">
        <v>15</v>
      </c>
      <c r="D1476" s="12" t="s">
        <v>1848</v>
      </c>
      <c r="E1476" s="12" t="s">
        <v>2724</v>
      </c>
      <c r="F1476" s="47">
        <v>45000000</v>
      </c>
    </row>
    <row r="1477" spans="1:6" s="53" customFormat="1" ht="54">
      <c r="A1477" s="18" t="s">
        <v>3157</v>
      </c>
      <c r="B1477" s="19" t="s">
        <v>3158</v>
      </c>
      <c r="C1477" s="46" t="s">
        <v>15</v>
      </c>
      <c r="D1477" s="12" t="s">
        <v>1848</v>
      </c>
      <c r="E1477" s="12" t="s">
        <v>2724</v>
      </c>
      <c r="F1477" s="47">
        <v>28000000</v>
      </c>
    </row>
    <row r="1478" spans="1:6" s="53" customFormat="1" ht="40.5">
      <c r="A1478" s="12" t="s">
        <v>3159</v>
      </c>
      <c r="B1478" s="19" t="s">
        <v>1275</v>
      </c>
      <c r="C1478" s="46" t="s">
        <v>15</v>
      </c>
      <c r="D1478" s="12" t="s">
        <v>1848</v>
      </c>
      <c r="E1478" s="12" t="s">
        <v>2724</v>
      </c>
      <c r="F1478" s="47">
        <v>50000000</v>
      </c>
    </row>
    <row r="1479" spans="1:6" s="53" customFormat="1" ht="67.5">
      <c r="A1479" s="12" t="s">
        <v>3160</v>
      </c>
      <c r="B1479" s="19" t="s">
        <v>3161</v>
      </c>
      <c r="C1479" s="46" t="s">
        <v>15</v>
      </c>
      <c r="D1479" s="12" t="s">
        <v>1848</v>
      </c>
      <c r="E1479" s="12" t="s">
        <v>2724</v>
      </c>
      <c r="F1479" s="47">
        <v>50000000</v>
      </c>
    </row>
    <row r="1480" spans="1:6" s="53" customFormat="1" ht="40.5">
      <c r="A1480" s="18" t="s">
        <v>3162</v>
      </c>
      <c r="B1480" s="13" t="s">
        <v>3163</v>
      </c>
      <c r="C1480" s="46" t="s">
        <v>15</v>
      </c>
      <c r="D1480" s="12" t="s">
        <v>1848</v>
      </c>
      <c r="E1480" s="12" t="s">
        <v>2724</v>
      </c>
      <c r="F1480" s="47">
        <v>45000000</v>
      </c>
    </row>
    <row r="1481" spans="1:6" s="53" customFormat="1" ht="40.5">
      <c r="A1481" s="12" t="s">
        <v>3164</v>
      </c>
      <c r="B1481" s="19" t="s">
        <v>3165</v>
      </c>
      <c r="C1481" s="46" t="s">
        <v>15</v>
      </c>
      <c r="D1481" s="12" t="s">
        <v>1848</v>
      </c>
      <c r="E1481" s="12" t="s">
        <v>2724</v>
      </c>
      <c r="F1481" s="47">
        <v>45000000</v>
      </c>
    </row>
    <row r="1482" spans="1:6" s="53" customFormat="1" ht="40.5">
      <c r="A1482" s="12" t="s">
        <v>3166</v>
      </c>
      <c r="B1482" s="19" t="s">
        <v>3167</v>
      </c>
      <c r="C1482" s="46" t="s">
        <v>15</v>
      </c>
      <c r="D1482" s="12" t="s">
        <v>1848</v>
      </c>
      <c r="E1482" s="12" t="s">
        <v>2724</v>
      </c>
      <c r="F1482" s="47">
        <v>45000000</v>
      </c>
    </row>
    <row r="1483" spans="1:6" s="53" customFormat="1" ht="40.5">
      <c r="A1483" s="18" t="s">
        <v>3168</v>
      </c>
      <c r="B1483" s="19" t="s">
        <v>3169</v>
      </c>
      <c r="C1483" s="46" t="s">
        <v>15</v>
      </c>
      <c r="D1483" s="12" t="s">
        <v>1848</v>
      </c>
      <c r="E1483" s="12" t="s">
        <v>2724</v>
      </c>
      <c r="F1483" s="47">
        <v>49000000</v>
      </c>
    </row>
    <row r="1484" spans="1:6" s="53" customFormat="1" ht="40.5">
      <c r="A1484" s="12" t="s">
        <v>3170</v>
      </c>
      <c r="B1484" s="19" t="s">
        <v>3171</v>
      </c>
      <c r="C1484" s="46" t="s">
        <v>15</v>
      </c>
      <c r="D1484" s="12" t="s">
        <v>1848</v>
      </c>
      <c r="E1484" s="12" t="s">
        <v>2724</v>
      </c>
      <c r="F1484" s="47">
        <v>44000000</v>
      </c>
    </row>
    <row r="1485" spans="1:6" s="53" customFormat="1" ht="40.5">
      <c r="A1485" s="12" t="s">
        <v>3172</v>
      </c>
      <c r="B1485" s="19" t="s">
        <v>3173</v>
      </c>
      <c r="C1485" s="46" t="s">
        <v>15</v>
      </c>
      <c r="D1485" s="12" t="s">
        <v>1848</v>
      </c>
      <c r="E1485" s="12" t="s">
        <v>2724</v>
      </c>
      <c r="F1485" s="47">
        <v>45000000</v>
      </c>
    </row>
    <row r="1486" spans="1:6" s="53" customFormat="1" ht="54">
      <c r="A1486" s="18" t="s">
        <v>3174</v>
      </c>
      <c r="B1486" s="19" t="s">
        <v>3175</v>
      </c>
      <c r="C1486" s="46" t="s">
        <v>15</v>
      </c>
      <c r="D1486" s="12" t="s">
        <v>1848</v>
      </c>
      <c r="E1486" s="12" t="s">
        <v>2724</v>
      </c>
      <c r="F1486" s="47">
        <v>48000000</v>
      </c>
    </row>
    <row r="1487" spans="1:6" s="53" customFormat="1" ht="40.5">
      <c r="A1487" s="12" t="s">
        <v>3176</v>
      </c>
      <c r="B1487" s="19" t="s">
        <v>3177</v>
      </c>
      <c r="C1487" s="46" t="s">
        <v>15</v>
      </c>
      <c r="D1487" s="12" t="s">
        <v>1848</v>
      </c>
      <c r="E1487" s="12" t="s">
        <v>2724</v>
      </c>
      <c r="F1487" s="47">
        <v>45000000</v>
      </c>
    </row>
    <row r="1488" spans="1:6" s="53" customFormat="1" ht="54">
      <c r="A1488" s="12" t="s">
        <v>3178</v>
      </c>
      <c r="B1488" s="19" t="s">
        <v>3179</v>
      </c>
      <c r="C1488" s="46" t="s">
        <v>15</v>
      </c>
      <c r="D1488" s="12" t="s">
        <v>1848</v>
      </c>
      <c r="E1488" s="12" t="s">
        <v>2724</v>
      </c>
      <c r="F1488" s="47">
        <v>25000000</v>
      </c>
    </row>
    <row r="1489" spans="1:6" s="53" customFormat="1" ht="54">
      <c r="A1489" s="18" t="s">
        <v>3180</v>
      </c>
      <c r="B1489" s="19" t="s">
        <v>3181</v>
      </c>
      <c r="C1489" s="46" t="s">
        <v>15</v>
      </c>
      <c r="D1489" s="12" t="s">
        <v>1848</v>
      </c>
      <c r="E1489" s="12" t="s">
        <v>2724</v>
      </c>
      <c r="F1489" s="47">
        <v>50000000</v>
      </c>
    </row>
    <row r="1490" spans="1:6" s="53" customFormat="1" ht="67.5">
      <c r="A1490" s="12" t="s">
        <v>3182</v>
      </c>
      <c r="B1490" s="19" t="s">
        <v>3183</v>
      </c>
      <c r="C1490" s="46" t="s">
        <v>15</v>
      </c>
      <c r="D1490" s="12" t="s">
        <v>1848</v>
      </c>
      <c r="E1490" s="12" t="s">
        <v>2724</v>
      </c>
      <c r="F1490" s="47">
        <v>46000000</v>
      </c>
    </row>
    <row r="1491" spans="1:6" s="53" customFormat="1" ht="81">
      <c r="A1491" s="12" t="s">
        <v>3184</v>
      </c>
      <c r="B1491" s="19" t="s">
        <v>3185</v>
      </c>
      <c r="C1491" s="46" t="s">
        <v>15</v>
      </c>
      <c r="D1491" s="12" t="s">
        <v>1848</v>
      </c>
      <c r="E1491" s="12" t="s">
        <v>2724</v>
      </c>
      <c r="F1491" s="47">
        <v>125000000</v>
      </c>
    </row>
    <row r="1492" spans="1:6" s="53" customFormat="1" ht="40.5">
      <c r="A1492" s="18" t="s">
        <v>3186</v>
      </c>
      <c r="B1492" s="19" t="s">
        <v>3187</v>
      </c>
      <c r="C1492" s="46" t="s">
        <v>15</v>
      </c>
      <c r="D1492" s="12" t="s">
        <v>1848</v>
      </c>
      <c r="E1492" s="12" t="s">
        <v>2724</v>
      </c>
      <c r="F1492" s="47">
        <v>13000000</v>
      </c>
    </row>
    <row r="1493" spans="1:6" s="53" customFormat="1" ht="54">
      <c r="A1493" s="12" t="s">
        <v>3188</v>
      </c>
      <c r="B1493" s="19" t="s">
        <v>3189</v>
      </c>
      <c r="C1493" s="46" t="s">
        <v>15</v>
      </c>
      <c r="D1493" s="12" t="s">
        <v>1848</v>
      </c>
      <c r="E1493" s="12" t="s">
        <v>2724</v>
      </c>
      <c r="F1493" s="47">
        <v>50000000</v>
      </c>
    </row>
    <row r="1494" spans="1:6" s="53" customFormat="1" ht="54">
      <c r="A1494" s="12" t="s">
        <v>3190</v>
      </c>
      <c r="B1494" s="19" t="s">
        <v>3191</v>
      </c>
      <c r="C1494" s="46" t="s">
        <v>15</v>
      </c>
      <c r="D1494" s="12" t="s">
        <v>1848</v>
      </c>
      <c r="E1494" s="12" t="s">
        <v>2724</v>
      </c>
      <c r="F1494" s="47">
        <v>50000000</v>
      </c>
    </row>
    <row r="1495" spans="1:6" s="53" customFormat="1" ht="40.5">
      <c r="A1495" s="18" t="s">
        <v>3192</v>
      </c>
      <c r="B1495" s="19" t="s">
        <v>3193</v>
      </c>
      <c r="C1495" s="46" t="s">
        <v>15</v>
      </c>
      <c r="D1495" s="12" t="s">
        <v>1848</v>
      </c>
      <c r="E1495" s="12" t="s">
        <v>2724</v>
      </c>
      <c r="F1495" s="47">
        <v>38000000</v>
      </c>
    </row>
    <row r="1496" spans="1:6" s="53" customFormat="1" ht="40.5">
      <c r="A1496" s="12" t="s">
        <v>3194</v>
      </c>
      <c r="B1496" s="19" t="s">
        <v>3195</v>
      </c>
      <c r="C1496" s="46" t="s">
        <v>15</v>
      </c>
      <c r="D1496" s="15" t="s">
        <v>1848</v>
      </c>
      <c r="E1496" s="12" t="s">
        <v>2724</v>
      </c>
      <c r="F1496" s="47">
        <v>38000000</v>
      </c>
    </row>
    <row r="1497" spans="1:6" s="53" customFormat="1" ht="27">
      <c r="A1497" s="12" t="s">
        <v>3196</v>
      </c>
      <c r="B1497" s="19" t="s">
        <v>3197</v>
      </c>
      <c r="C1497" s="46" t="s">
        <v>15</v>
      </c>
      <c r="D1497" s="15" t="s">
        <v>1848</v>
      </c>
      <c r="E1497" s="12" t="s">
        <v>2724</v>
      </c>
      <c r="F1497" s="47">
        <v>60000000</v>
      </c>
    </row>
    <row r="1498" spans="1:6" s="53" customFormat="1" ht="54">
      <c r="A1498" s="18" t="s">
        <v>3198</v>
      </c>
      <c r="B1498" s="19" t="s">
        <v>3199</v>
      </c>
      <c r="C1498" s="46" t="s">
        <v>15</v>
      </c>
      <c r="D1498" s="15" t="s">
        <v>1848</v>
      </c>
      <c r="E1498" s="12" t="s">
        <v>2724</v>
      </c>
      <c r="F1498" s="47">
        <v>40000000</v>
      </c>
    </row>
    <row r="1499" spans="1:6" s="53" customFormat="1" ht="40.5">
      <c r="A1499" s="12" t="s">
        <v>3200</v>
      </c>
      <c r="B1499" s="19" t="s">
        <v>3201</v>
      </c>
      <c r="C1499" s="46" t="s">
        <v>15</v>
      </c>
      <c r="D1499" s="12" t="s">
        <v>1848</v>
      </c>
      <c r="E1499" s="12" t="s">
        <v>2724</v>
      </c>
      <c r="F1499" s="47">
        <v>11600000</v>
      </c>
    </row>
    <row r="1500" spans="1:6" s="53" customFormat="1" ht="27">
      <c r="A1500" s="12" t="s">
        <v>3202</v>
      </c>
      <c r="B1500" s="19" t="s">
        <v>3203</v>
      </c>
      <c r="C1500" s="46" t="s">
        <v>15</v>
      </c>
      <c r="D1500" s="12" t="s">
        <v>1848</v>
      </c>
      <c r="E1500" s="12" t="s">
        <v>2724</v>
      </c>
      <c r="F1500" s="47">
        <v>30000000</v>
      </c>
    </row>
    <row r="1501" spans="1:6" s="53" customFormat="1" ht="27">
      <c r="A1501" s="18" t="s">
        <v>3204</v>
      </c>
      <c r="B1501" s="19" t="s">
        <v>3205</v>
      </c>
      <c r="C1501" s="46" t="s">
        <v>15</v>
      </c>
      <c r="D1501" s="12" t="s">
        <v>1848</v>
      </c>
      <c r="E1501" s="12" t="s">
        <v>2724</v>
      </c>
      <c r="F1501" s="47">
        <v>50000000</v>
      </c>
    </row>
    <row r="1502" spans="1:6" s="53" customFormat="1" ht="40.5">
      <c r="A1502" s="12" t="s">
        <v>3206</v>
      </c>
      <c r="B1502" s="19" t="s">
        <v>3207</v>
      </c>
      <c r="C1502" s="46" t="s">
        <v>15</v>
      </c>
      <c r="D1502" s="12" t="s">
        <v>1848</v>
      </c>
      <c r="E1502" s="12" t="s">
        <v>2724</v>
      </c>
      <c r="F1502" s="47">
        <v>32000000</v>
      </c>
    </row>
    <row r="1503" spans="1:6" s="53" customFormat="1" ht="54">
      <c r="A1503" s="12" t="s">
        <v>3208</v>
      </c>
      <c r="B1503" s="19" t="s">
        <v>3209</v>
      </c>
      <c r="C1503" s="46" t="s">
        <v>15</v>
      </c>
      <c r="D1503" s="12" t="s">
        <v>1848</v>
      </c>
      <c r="E1503" s="12" t="s">
        <v>2724</v>
      </c>
      <c r="F1503" s="47">
        <v>32000000</v>
      </c>
    </row>
    <row r="1504" spans="1:6" s="53" customFormat="1" ht="27">
      <c r="A1504" s="18" t="s">
        <v>3210</v>
      </c>
      <c r="B1504" s="19" t="s">
        <v>3211</v>
      </c>
      <c r="C1504" s="46" t="s">
        <v>15</v>
      </c>
      <c r="D1504" s="12" t="s">
        <v>1848</v>
      </c>
      <c r="E1504" s="12" t="s">
        <v>2724</v>
      </c>
      <c r="F1504" s="47">
        <v>32000000</v>
      </c>
    </row>
    <row r="1505" spans="1:6" s="53" customFormat="1" ht="40.5">
      <c r="A1505" s="12" t="s">
        <v>3212</v>
      </c>
      <c r="B1505" s="19" t="s">
        <v>3213</v>
      </c>
      <c r="C1505" s="46" t="s">
        <v>15</v>
      </c>
      <c r="D1505" s="12" t="s">
        <v>1848</v>
      </c>
      <c r="E1505" s="12" t="s">
        <v>2724</v>
      </c>
      <c r="F1505" s="47">
        <v>13000000</v>
      </c>
    </row>
    <row r="1506" spans="1:6" s="53" customFormat="1" ht="54">
      <c r="A1506" s="12" t="s">
        <v>3214</v>
      </c>
      <c r="B1506" s="19" t="s">
        <v>3215</v>
      </c>
      <c r="C1506" s="46" t="s">
        <v>15</v>
      </c>
      <c r="D1506" s="12" t="s">
        <v>1848</v>
      </c>
      <c r="E1506" s="12" t="s">
        <v>2724</v>
      </c>
      <c r="F1506" s="47">
        <v>50000000</v>
      </c>
    </row>
    <row r="1507" spans="1:6" s="53" customFormat="1" ht="54">
      <c r="A1507" s="18" t="s">
        <v>3216</v>
      </c>
      <c r="B1507" s="19" t="s">
        <v>3215</v>
      </c>
      <c r="C1507" s="46" t="s">
        <v>15</v>
      </c>
      <c r="D1507" s="12" t="s">
        <v>1848</v>
      </c>
      <c r="E1507" s="12" t="s">
        <v>2724</v>
      </c>
      <c r="F1507" s="47">
        <v>13000000</v>
      </c>
    </row>
    <row r="1508" spans="1:6" s="53" customFormat="1" ht="40.5">
      <c r="A1508" s="12" t="s">
        <v>3217</v>
      </c>
      <c r="B1508" s="19" t="s">
        <v>3218</v>
      </c>
      <c r="C1508" s="46" t="s">
        <v>15</v>
      </c>
      <c r="D1508" s="12" t="s">
        <v>1848</v>
      </c>
      <c r="E1508" s="12" t="s">
        <v>2724</v>
      </c>
      <c r="F1508" s="47">
        <v>50000000</v>
      </c>
    </row>
    <row r="1509" spans="1:6" s="53" customFormat="1" ht="40.5">
      <c r="A1509" s="12" t="s">
        <v>3219</v>
      </c>
      <c r="B1509" s="19" t="s">
        <v>3220</v>
      </c>
      <c r="C1509" s="46" t="s">
        <v>15</v>
      </c>
      <c r="D1509" s="12" t="s">
        <v>1848</v>
      </c>
      <c r="E1509" s="12" t="s">
        <v>2724</v>
      </c>
      <c r="F1509" s="47">
        <v>13000000</v>
      </c>
    </row>
    <row r="1510" spans="1:6" s="115" customFormat="1" ht="54">
      <c r="A1510" s="18" t="s">
        <v>3221</v>
      </c>
      <c r="B1510" s="19" t="s">
        <v>3222</v>
      </c>
      <c r="C1510" s="46" t="s">
        <v>15</v>
      </c>
      <c r="D1510" s="12" t="s">
        <v>1848</v>
      </c>
      <c r="E1510" s="12" t="s">
        <v>2724</v>
      </c>
      <c r="F1510" s="47">
        <v>20000000</v>
      </c>
    </row>
    <row r="1511" spans="1:6" s="115" customFormat="1" ht="54">
      <c r="A1511" s="12" t="s">
        <v>3223</v>
      </c>
      <c r="B1511" s="19" t="s">
        <v>3224</v>
      </c>
      <c r="C1511" s="46" t="s">
        <v>15</v>
      </c>
      <c r="D1511" s="12" t="s">
        <v>1848</v>
      </c>
      <c r="E1511" s="12" t="s">
        <v>2724</v>
      </c>
      <c r="F1511" s="47">
        <v>40500000</v>
      </c>
    </row>
    <row r="1512" spans="1:6" s="115" customFormat="1" ht="54">
      <c r="A1512" s="12" t="s">
        <v>3225</v>
      </c>
      <c r="B1512" s="19" t="s">
        <v>3226</v>
      </c>
      <c r="C1512" s="46" t="s">
        <v>15</v>
      </c>
      <c r="D1512" s="12" t="s">
        <v>1848</v>
      </c>
      <c r="E1512" s="12" t="s">
        <v>2724</v>
      </c>
      <c r="F1512" s="47">
        <v>16000000</v>
      </c>
    </row>
    <row r="1513" spans="1:6" s="115" customFormat="1" ht="67.5">
      <c r="A1513" s="18" t="s">
        <v>3227</v>
      </c>
      <c r="B1513" s="19" t="s">
        <v>3228</v>
      </c>
      <c r="C1513" s="46" t="s">
        <v>15</v>
      </c>
      <c r="D1513" s="12" t="s">
        <v>1848</v>
      </c>
      <c r="E1513" s="12" t="s">
        <v>2724</v>
      </c>
      <c r="F1513" s="47">
        <v>50000000</v>
      </c>
    </row>
    <row r="1514" spans="1:6" s="53" customFormat="1" ht="54">
      <c r="A1514" s="12" t="s">
        <v>3229</v>
      </c>
      <c r="B1514" s="19" t="s">
        <v>3230</v>
      </c>
      <c r="C1514" s="46" t="s">
        <v>15</v>
      </c>
      <c r="D1514" s="12" t="s">
        <v>1848</v>
      </c>
      <c r="E1514" s="12" t="s">
        <v>2724</v>
      </c>
      <c r="F1514" s="47">
        <v>50000000</v>
      </c>
    </row>
    <row r="1515" spans="1:6" s="53" customFormat="1" ht="54">
      <c r="A1515" s="12" t="s">
        <v>3231</v>
      </c>
      <c r="B1515" s="19" t="s">
        <v>3232</v>
      </c>
      <c r="C1515" s="46" t="s">
        <v>15</v>
      </c>
      <c r="D1515" s="12" t="s">
        <v>1848</v>
      </c>
      <c r="E1515" s="12" t="s">
        <v>2724</v>
      </c>
      <c r="F1515" s="47">
        <v>50000000</v>
      </c>
    </row>
    <row r="1516" spans="1:6" s="53" customFormat="1" ht="67.5">
      <c r="A1516" s="18" t="s">
        <v>3233</v>
      </c>
      <c r="B1516" s="19" t="s">
        <v>3234</v>
      </c>
      <c r="C1516" s="46" t="s">
        <v>15</v>
      </c>
      <c r="D1516" s="12" t="s">
        <v>1848</v>
      </c>
      <c r="E1516" s="12" t="s">
        <v>2724</v>
      </c>
      <c r="F1516" s="47">
        <v>50000000</v>
      </c>
    </row>
    <row r="1517" spans="1:6" s="53" customFormat="1" ht="54">
      <c r="A1517" s="12" t="s">
        <v>3235</v>
      </c>
      <c r="B1517" s="19" t="s">
        <v>3236</v>
      </c>
      <c r="C1517" s="46" t="s">
        <v>15</v>
      </c>
      <c r="D1517" s="12" t="s">
        <v>1848</v>
      </c>
      <c r="E1517" s="12" t="s">
        <v>2724</v>
      </c>
      <c r="F1517" s="47">
        <v>25000000</v>
      </c>
    </row>
    <row r="1518" spans="1:6" s="53" customFormat="1" ht="40.5">
      <c r="A1518" s="12" t="s">
        <v>3237</v>
      </c>
      <c r="B1518" s="19" t="s">
        <v>3238</v>
      </c>
      <c r="C1518" s="46" t="s">
        <v>15</v>
      </c>
      <c r="D1518" s="12" t="s">
        <v>1848</v>
      </c>
      <c r="E1518" s="12" t="s">
        <v>2724</v>
      </c>
      <c r="F1518" s="47">
        <v>18000000</v>
      </c>
    </row>
    <row r="1519" spans="1:6" s="53" customFormat="1" ht="54">
      <c r="A1519" s="18" t="s">
        <v>3239</v>
      </c>
      <c r="B1519" s="19" t="s">
        <v>3240</v>
      </c>
      <c r="C1519" s="46" t="s">
        <v>15</v>
      </c>
      <c r="D1519" s="12" t="s">
        <v>1848</v>
      </c>
      <c r="E1519" s="12" t="s">
        <v>2724</v>
      </c>
      <c r="F1519" s="47">
        <v>25000000</v>
      </c>
    </row>
    <row r="1520" spans="1:6" s="53" customFormat="1" ht="54">
      <c r="A1520" s="12" t="s">
        <v>3241</v>
      </c>
      <c r="B1520" s="31" t="s">
        <v>3242</v>
      </c>
      <c r="C1520" s="12" t="s">
        <v>15</v>
      </c>
      <c r="D1520" s="12" t="s">
        <v>1848</v>
      </c>
      <c r="E1520" s="12" t="s">
        <v>2724</v>
      </c>
      <c r="F1520" s="66">
        <v>36571429</v>
      </c>
    </row>
    <row r="1521" spans="1:6" s="53" customFormat="1" ht="27">
      <c r="A1521" s="12" t="s">
        <v>3243</v>
      </c>
      <c r="B1521" s="31" t="s">
        <v>3244</v>
      </c>
      <c r="C1521" s="12" t="s">
        <v>15</v>
      </c>
      <c r="D1521" s="12" t="s">
        <v>1848</v>
      </c>
      <c r="E1521" s="12" t="s">
        <v>2724</v>
      </c>
      <c r="F1521" s="66">
        <v>30000000</v>
      </c>
    </row>
    <row r="1522" spans="1:6" s="53" customFormat="1" ht="40.5">
      <c r="A1522" s="18" t="s">
        <v>3245</v>
      </c>
      <c r="B1522" s="31" t="s">
        <v>3246</v>
      </c>
      <c r="C1522" s="12" t="s">
        <v>15</v>
      </c>
      <c r="D1522" s="12" t="s">
        <v>1848</v>
      </c>
      <c r="E1522" s="12" t="s">
        <v>2724</v>
      </c>
      <c r="F1522" s="66">
        <v>66571428.571428567</v>
      </c>
    </row>
    <row r="1523" spans="1:6" s="53" customFormat="1" ht="27">
      <c r="A1523" s="12" t="s">
        <v>3247</v>
      </c>
      <c r="B1523" s="31" t="s">
        <v>3248</v>
      </c>
      <c r="C1523" s="12" t="s">
        <v>15</v>
      </c>
      <c r="D1523" s="12" t="s">
        <v>1848</v>
      </c>
      <c r="E1523" s="12" t="s">
        <v>2724</v>
      </c>
      <c r="F1523" s="66">
        <v>20000000</v>
      </c>
    </row>
    <row r="1524" spans="1:6" s="53" customFormat="1" ht="121.5">
      <c r="A1524" s="12" t="s">
        <v>3249</v>
      </c>
      <c r="B1524" s="31" t="s">
        <v>3250</v>
      </c>
      <c r="C1524" s="46" t="s">
        <v>15</v>
      </c>
      <c r="D1524" s="12" t="s">
        <v>1848</v>
      </c>
      <c r="E1524" s="12" t="s">
        <v>2724</v>
      </c>
      <c r="F1524" s="67">
        <v>25000000</v>
      </c>
    </row>
    <row r="1525" spans="1:6" s="53" customFormat="1" ht="40.5">
      <c r="A1525" s="18" t="s">
        <v>3251</v>
      </c>
      <c r="B1525" s="31" t="s">
        <v>3252</v>
      </c>
      <c r="C1525" s="46" t="s">
        <v>15</v>
      </c>
      <c r="D1525" s="12" t="s">
        <v>1848</v>
      </c>
      <c r="E1525" s="12" t="s">
        <v>2724</v>
      </c>
      <c r="F1525" s="67">
        <v>25238095</v>
      </c>
    </row>
    <row r="1526" spans="1:6" s="53" customFormat="1" ht="40.5">
      <c r="A1526" s="12" t="s">
        <v>3253</v>
      </c>
      <c r="B1526" s="31" t="s">
        <v>3254</v>
      </c>
      <c r="C1526" s="46" t="s">
        <v>15</v>
      </c>
      <c r="D1526" s="12" t="s">
        <v>1848</v>
      </c>
      <c r="E1526" s="12" t="s">
        <v>2724</v>
      </c>
      <c r="F1526" s="67">
        <v>20000000</v>
      </c>
    </row>
    <row r="1527" spans="1:6" s="53" customFormat="1" ht="40.5">
      <c r="A1527" s="12" t="s">
        <v>3255</v>
      </c>
      <c r="B1527" s="19" t="s">
        <v>3256</v>
      </c>
      <c r="C1527" s="18" t="s">
        <v>15</v>
      </c>
      <c r="D1527" s="12" t="s">
        <v>1848</v>
      </c>
      <c r="E1527" s="12" t="s">
        <v>2724</v>
      </c>
      <c r="F1527" s="67">
        <v>25000000</v>
      </c>
    </row>
    <row r="1528" spans="1:6" s="53" customFormat="1" ht="40.5">
      <c r="A1528" s="18" t="s">
        <v>3257</v>
      </c>
      <c r="B1528" s="19" t="s">
        <v>3258</v>
      </c>
      <c r="C1528" s="18" t="s">
        <v>15</v>
      </c>
      <c r="D1528" s="12" t="s">
        <v>1848</v>
      </c>
      <c r="E1528" s="12" t="s">
        <v>2724</v>
      </c>
      <c r="F1528" s="67">
        <v>25000000</v>
      </c>
    </row>
    <row r="1529" spans="1:6" s="53" customFormat="1" ht="40.5">
      <c r="A1529" s="12" t="s">
        <v>3259</v>
      </c>
      <c r="B1529" s="19" t="s">
        <v>3260</v>
      </c>
      <c r="C1529" s="18" t="s">
        <v>15</v>
      </c>
      <c r="D1529" s="12" t="s">
        <v>1848</v>
      </c>
      <c r="E1529" s="12" t="s">
        <v>2724</v>
      </c>
      <c r="F1529" s="67">
        <v>20238095</v>
      </c>
    </row>
    <row r="1530" spans="1:6" s="53" customFormat="1" ht="27">
      <c r="A1530" s="12" t="s">
        <v>3261</v>
      </c>
      <c r="B1530" s="31" t="s">
        <v>3262</v>
      </c>
      <c r="C1530" s="12" t="s">
        <v>15</v>
      </c>
      <c r="D1530" s="12" t="s">
        <v>1848</v>
      </c>
      <c r="E1530" s="12" t="s">
        <v>2724</v>
      </c>
      <c r="F1530" s="67">
        <v>10238095</v>
      </c>
    </row>
    <row r="1531" spans="1:6" s="53" customFormat="1" ht="40.5">
      <c r="A1531" s="18" t="s">
        <v>3263</v>
      </c>
      <c r="B1531" s="31" t="s">
        <v>3264</v>
      </c>
      <c r="C1531" s="46" t="s">
        <v>15</v>
      </c>
      <c r="D1531" s="12" t="s">
        <v>1848</v>
      </c>
      <c r="E1531" s="12" t="s">
        <v>2724</v>
      </c>
      <c r="F1531" s="67">
        <v>10000000</v>
      </c>
    </row>
    <row r="1532" spans="1:6" s="53" customFormat="1" ht="27">
      <c r="A1532" s="12" t="s">
        <v>3265</v>
      </c>
      <c r="B1532" s="31" t="s">
        <v>3266</v>
      </c>
      <c r="C1532" s="12" t="s">
        <v>15</v>
      </c>
      <c r="D1532" s="12" t="s">
        <v>1848</v>
      </c>
      <c r="E1532" s="12" t="s">
        <v>2724</v>
      </c>
      <c r="F1532" s="67">
        <v>13000000</v>
      </c>
    </row>
    <row r="1533" spans="1:6" s="53" customFormat="1" ht="40.5">
      <c r="A1533" s="12" t="s">
        <v>3267</v>
      </c>
      <c r="B1533" s="31" t="s">
        <v>3268</v>
      </c>
      <c r="C1533" s="12" t="s">
        <v>15</v>
      </c>
      <c r="D1533" s="12" t="s">
        <v>1848</v>
      </c>
      <c r="E1533" s="12" t="s">
        <v>2724</v>
      </c>
      <c r="F1533" s="66">
        <f>45000000-4927518</f>
        <v>40072482</v>
      </c>
    </row>
    <row r="1534" spans="1:6" s="53" customFormat="1" ht="54">
      <c r="A1534" s="18" t="s">
        <v>3269</v>
      </c>
      <c r="B1534" s="31" t="s">
        <v>3270</v>
      </c>
      <c r="C1534" s="12" t="s">
        <v>91</v>
      </c>
      <c r="D1534" s="12" t="s">
        <v>1848</v>
      </c>
      <c r="E1534" s="12" t="s">
        <v>2724</v>
      </c>
      <c r="F1534" s="66">
        <v>41000000</v>
      </c>
    </row>
    <row r="1535" spans="1:6" s="53" customFormat="1" ht="40.5">
      <c r="A1535" s="12" t="s">
        <v>3271</v>
      </c>
      <c r="B1535" s="31" t="s">
        <v>3272</v>
      </c>
      <c r="C1535" s="12" t="s">
        <v>15</v>
      </c>
      <c r="D1535" s="12" t="s">
        <v>1848</v>
      </c>
      <c r="E1535" s="12" t="s">
        <v>2724</v>
      </c>
      <c r="F1535" s="66">
        <v>40000000</v>
      </c>
    </row>
    <row r="1536" spans="1:6" s="53" customFormat="1" ht="40.5">
      <c r="A1536" s="12" t="s">
        <v>3273</v>
      </c>
      <c r="B1536" s="31" t="s">
        <v>3274</v>
      </c>
      <c r="C1536" s="12" t="s">
        <v>15</v>
      </c>
      <c r="D1536" s="12" t="s">
        <v>1848</v>
      </c>
      <c r="E1536" s="12" t="s">
        <v>2724</v>
      </c>
      <c r="F1536" s="66">
        <v>40000000</v>
      </c>
    </row>
    <row r="1537" spans="1:6" s="53" customFormat="1" ht="40.5">
      <c r="A1537" s="18" t="s">
        <v>3275</v>
      </c>
      <c r="B1537" s="31" t="s">
        <v>3276</v>
      </c>
      <c r="C1537" s="12" t="s">
        <v>15</v>
      </c>
      <c r="D1537" s="12" t="s">
        <v>1848</v>
      </c>
      <c r="E1537" s="12" t="s">
        <v>2724</v>
      </c>
      <c r="F1537" s="66">
        <v>21214482.071428601</v>
      </c>
    </row>
    <row r="1538" spans="1:6" s="53" customFormat="1" ht="27">
      <c r="A1538" s="12" t="s">
        <v>3277</v>
      </c>
      <c r="B1538" s="31" t="s">
        <v>3278</v>
      </c>
      <c r="C1538" s="12" t="s">
        <v>15</v>
      </c>
      <c r="D1538" s="12" t="s">
        <v>1848</v>
      </c>
      <c r="E1538" s="12" t="s">
        <v>2724</v>
      </c>
      <c r="F1538" s="66">
        <v>29214482</v>
      </c>
    </row>
    <row r="1539" spans="1:6" s="53" customFormat="1" ht="40.5">
      <c r="A1539" s="12" t="s">
        <v>3279</v>
      </c>
      <c r="B1539" s="31" t="s">
        <v>3280</v>
      </c>
      <c r="C1539" s="12" t="s">
        <v>15</v>
      </c>
      <c r="D1539" s="12" t="s">
        <v>1848</v>
      </c>
      <c r="E1539" s="12" t="s">
        <v>2724</v>
      </c>
      <c r="F1539" s="67">
        <v>42428714</v>
      </c>
    </row>
    <row r="1540" spans="1:6" s="53" customFormat="1" ht="94.5">
      <c r="A1540" s="18" t="s">
        <v>3281</v>
      </c>
      <c r="B1540" s="31" t="s">
        <v>3282</v>
      </c>
      <c r="C1540" s="12" t="s">
        <v>15</v>
      </c>
      <c r="D1540" s="12" t="s">
        <v>1848</v>
      </c>
      <c r="E1540" s="12" t="s">
        <v>2724</v>
      </c>
      <c r="F1540" s="67">
        <v>20000000</v>
      </c>
    </row>
    <row r="1541" spans="1:6" s="53" customFormat="1" ht="54">
      <c r="A1541" s="12" t="s">
        <v>3283</v>
      </c>
      <c r="B1541" s="31" t="s">
        <v>3284</v>
      </c>
      <c r="C1541" s="12" t="s">
        <v>15</v>
      </c>
      <c r="D1541" s="12" t="s">
        <v>1848</v>
      </c>
      <c r="E1541" s="12" t="s">
        <v>2724</v>
      </c>
      <c r="F1541" s="67">
        <v>36428714</v>
      </c>
    </row>
    <row r="1542" spans="1:6" s="53" customFormat="1" ht="54">
      <c r="A1542" s="12" t="s">
        <v>3285</v>
      </c>
      <c r="B1542" s="31" t="s">
        <v>3286</v>
      </c>
      <c r="C1542" s="12" t="s">
        <v>15</v>
      </c>
      <c r="D1542" s="12" t="s">
        <v>1848</v>
      </c>
      <c r="E1542" s="12" t="s">
        <v>2724</v>
      </c>
      <c r="F1542" s="67">
        <v>28000000</v>
      </c>
    </row>
    <row r="1543" spans="1:6" s="53" customFormat="1" ht="40.5">
      <c r="A1543" s="18" t="s">
        <v>3287</v>
      </c>
      <c r="B1543" s="31" t="s">
        <v>3288</v>
      </c>
      <c r="C1543" s="12" t="s">
        <v>15</v>
      </c>
      <c r="D1543" s="12" t="s">
        <v>1848</v>
      </c>
      <c r="E1543" s="12" t="s">
        <v>2724</v>
      </c>
      <c r="F1543" s="67">
        <v>10000000</v>
      </c>
    </row>
    <row r="1544" spans="1:6" s="115" customFormat="1" ht="81">
      <c r="A1544" s="12" t="s">
        <v>3289</v>
      </c>
      <c r="B1544" s="31" t="s">
        <v>3290</v>
      </c>
      <c r="C1544" s="12" t="s">
        <v>15</v>
      </c>
      <c r="D1544" s="12" t="s">
        <v>1848</v>
      </c>
      <c r="E1544" s="12" t="s">
        <v>2724</v>
      </c>
      <c r="F1544" s="67">
        <v>20000000</v>
      </c>
    </row>
    <row r="1545" spans="1:6" s="115" customFormat="1" ht="54">
      <c r="A1545" s="12" t="s">
        <v>3291</v>
      </c>
      <c r="B1545" s="31" t="s">
        <v>3292</v>
      </c>
      <c r="C1545" s="12" t="s">
        <v>15</v>
      </c>
      <c r="D1545" s="12" t="s">
        <v>1848</v>
      </c>
      <c r="E1545" s="12" t="s">
        <v>2724</v>
      </c>
      <c r="F1545" s="67">
        <v>10000000</v>
      </c>
    </row>
    <row r="1546" spans="1:6" s="115" customFormat="1" ht="54">
      <c r="A1546" s="18" t="s">
        <v>3293</v>
      </c>
      <c r="B1546" s="31" t="s">
        <v>3294</v>
      </c>
      <c r="C1546" s="12" t="s">
        <v>15</v>
      </c>
      <c r="D1546" s="12" t="s">
        <v>1848</v>
      </c>
      <c r="E1546" s="12" t="s">
        <v>2724</v>
      </c>
      <c r="F1546" s="67">
        <v>48528714</v>
      </c>
    </row>
    <row r="1547" spans="1:6" s="115" customFormat="1" ht="81">
      <c r="A1547" s="12" t="s">
        <v>3295</v>
      </c>
      <c r="B1547" s="31" t="s">
        <v>3296</v>
      </c>
      <c r="C1547" s="12" t="s">
        <v>15</v>
      </c>
      <c r="D1547" s="12" t="s">
        <v>1848</v>
      </c>
      <c r="E1547" s="12" t="s">
        <v>2724</v>
      </c>
      <c r="F1547" s="67">
        <v>20000000</v>
      </c>
    </row>
    <row r="1548" spans="1:6" s="53" customFormat="1" ht="27">
      <c r="A1548" s="12" t="s">
        <v>3297</v>
      </c>
      <c r="B1548" s="31" t="s">
        <v>3298</v>
      </c>
      <c r="C1548" s="94" t="s">
        <v>15</v>
      </c>
      <c r="D1548" s="12" t="s">
        <v>1848</v>
      </c>
      <c r="E1548" s="12" t="s">
        <v>2724</v>
      </c>
      <c r="F1548" s="67">
        <v>9000000</v>
      </c>
    </row>
    <row r="1549" spans="1:6" s="53" customFormat="1" ht="40.5">
      <c r="A1549" s="18" t="s">
        <v>3299</v>
      </c>
      <c r="B1549" s="31" t="s">
        <v>3300</v>
      </c>
      <c r="C1549" s="12" t="s">
        <v>15</v>
      </c>
      <c r="D1549" s="12" t="s">
        <v>1848</v>
      </c>
      <c r="E1549" s="12" t="s">
        <v>2724</v>
      </c>
      <c r="F1549" s="67">
        <v>15400000</v>
      </c>
    </row>
    <row r="1550" spans="1:6" s="53" customFormat="1" ht="67.5">
      <c r="A1550" s="12" t="s">
        <v>3301</v>
      </c>
      <c r="B1550" s="31" t="s">
        <v>3302</v>
      </c>
      <c r="C1550" s="12" t="s">
        <v>15</v>
      </c>
      <c r="D1550" s="12" t="s">
        <v>1848</v>
      </c>
      <c r="E1550" s="12" t="s">
        <v>2724</v>
      </c>
      <c r="F1550" s="67">
        <v>25000000</v>
      </c>
    </row>
    <row r="1551" spans="1:6" s="53" customFormat="1" ht="67.5">
      <c r="A1551" s="12" t="s">
        <v>3303</v>
      </c>
      <c r="B1551" s="31" t="s">
        <v>3304</v>
      </c>
      <c r="C1551" s="12" t="s">
        <v>15</v>
      </c>
      <c r="D1551" s="12" t="s">
        <v>1848</v>
      </c>
      <c r="E1551" s="12" t="s">
        <v>2724</v>
      </c>
      <c r="F1551" s="67">
        <v>10000000</v>
      </c>
    </row>
    <row r="1552" spans="1:6" s="53" customFormat="1" ht="27">
      <c r="A1552" s="18" t="s">
        <v>3305</v>
      </c>
      <c r="B1552" s="31" t="s">
        <v>3306</v>
      </c>
      <c r="C1552" s="12" t="s">
        <v>15</v>
      </c>
      <c r="D1552" s="12" t="s">
        <v>1848</v>
      </c>
      <c r="E1552" s="12" t="s">
        <v>2724</v>
      </c>
      <c r="F1552" s="67">
        <v>75000000</v>
      </c>
    </row>
    <row r="1553" spans="1:6" s="53" customFormat="1" ht="27">
      <c r="A1553" s="12" t="s">
        <v>3307</v>
      </c>
      <c r="B1553" s="31" t="s">
        <v>3308</v>
      </c>
      <c r="C1553" s="12" t="s">
        <v>15</v>
      </c>
      <c r="D1553" s="12" t="s">
        <v>1848</v>
      </c>
      <c r="E1553" s="12" t="s">
        <v>2724</v>
      </c>
      <c r="F1553" s="67">
        <v>50244898</v>
      </c>
    </row>
    <row r="1554" spans="1:6" s="53" customFormat="1" ht="40.5">
      <c r="A1554" s="12" t="s">
        <v>3309</v>
      </c>
      <c r="B1554" s="31" t="s">
        <v>3310</v>
      </c>
      <c r="C1554" s="12" t="s">
        <v>15</v>
      </c>
      <c r="D1554" s="12" t="s">
        <v>1848</v>
      </c>
      <c r="E1554" s="12" t="s">
        <v>2724</v>
      </c>
      <c r="F1554" s="67">
        <v>65000000</v>
      </c>
    </row>
    <row r="1555" spans="1:6" s="53" customFormat="1" ht="54">
      <c r="A1555" s="18" t="s">
        <v>3311</v>
      </c>
      <c r="B1555" s="31" t="s">
        <v>3312</v>
      </c>
      <c r="C1555" s="12" t="s">
        <v>15</v>
      </c>
      <c r="D1555" s="12" t="s">
        <v>1848</v>
      </c>
      <c r="E1555" s="12" t="s">
        <v>2724</v>
      </c>
      <c r="F1555" s="67">
        <v>60244898</v>
      </c>
    </row>
    <row r="1556" spans="1:6" s="53" customFormat="1" ht="94.5">
      <c r="A1556" s="12" t="s">
        <v>3313</v>
      </c>
      <c r="B1556" s="39" t="s">
        <v>3314</v>
      </c>
      <c r="C1556" s="43" t="s">
        <v>15</v>
      </c>
      <c r="D1556" s="41" t="s">
        <v>1848</v>
      </c>
      <c r="E1556" s="41" t="s">
        <v>2724</v>
      </c>
      <c r="F1556" s="44">
        <v>200000000</v>
      </c>
    </row>
    <row r="1557" spans="1:6" s="53" customFormat="1" ht="94.5">
      <c r="A1557" s="12" t="s">
        <v>3315</v>
      </c>
      <c r="B1557" s="39" t="s">
        <v>3316</v>
      </c>
      <c r="C1557" s="43" t="s">
        <v>15</v>
      </c>
      <c r="D1557" s="41" t="s">
        <v>1848</v>
      </c>
      <c r="E1557" s="41" t="s">
        <v>2724</v>
      </c>
      <c r="F1557" s="44">
        <v>200000000</v>
      </c>
    </row>
    <row r="1558" spans="1:6" s="53" customFormat="1" ht="81">
      <c r="A1558" s="18" t="s">
        <v>3317</v>
      </c>
      <c r="B1558" s="39" t="s">
        <v>3318</v>
      </c>
      <c r="C1558" s="43" t="s">
        <v>15</v>
      </c>
      <c r="D1558" s="41" t="s">
        <v>1848</v>
      </c>
      <c r="E1558" s="41" t="s">
        <v>2724</v>
      </c>
      <c r="F1558" s="44">
        <v>200000000</v>
      </c>
    </row>
    <row r="1559" spans="1:6" s="53" customFormat="1" ht="81">
      <c r="A1559" s="12" t="s">
        <v>3319</v>
      </c>
      <c r="B1559" s="39" t="s">
        <v>3320</v>
      </c>
      <c r="C1559" s="43" t="s">
        <v>15</v>
      </c>
      <c r="D1559" s="41" t="s">
        <v>1848</v>
      </c>
      <c r="E1559" s="41" t="s">
        <v>2724</v>
      </c>
      <c r="F1559" s="44">
        <v>200000000</v>
      </c>
    </row>
    <row r="1560" spans="1:6" s="53" customFormat="1" ht="67.5">
      <c r="A1560" s="12" t="s">
        <v>3321</v>
      </c>
      <c r="B1560" s="39" t="s">
        <v>3322</v>
      </c>
      <c r="C1560" s="43" t="s">
        <v>15</v>
      </c>
      <c r="D1560" s="41" t="s">
        <v>1848</v>
      </c>
      <c r="E1560" s="41" t="s">
        <v>2724</v>
      </c>
      <c r="F1560" s="44">
        <v>100000000</v>
      </c>
    </row>
    <row r="1561" spans="1:6" s="53" customFormat="1" ht="67.5">
      <c r="A1561" s="18" t="s">
        <v>3323</v>
      </c>
      <c r="B1561" s="39" t="s">
        <v>3322</v>
      </c>
      <c r="C1561" s="43" t="s">
        <v>15</v>
      </c>
      <c r="D1561" s="41" t="s">
        <v>1848</v>
      </c>
      <c r="E1561" s="41" t="s">
        <v>2724</v>
      </c>
      <c r="F1561" s="44">
        <v>100000000</v>
      </c>
    </row>
    <row r="1562" spans="1:6" s="53" customFormat="1" ht="67.5">
      <c r="A1562" s="12" t="s">
        <v>3324</v>
      </c>
      <c r="B1562" s="39" t="s">
        <v>3322</v>
      </c>
      <c r="C1562" s="43" t="s">
        <v>15</v>
      </c>
      <c r="D1562" s="41" t="s">
        <v>1848</v>
      </c>
      <c r="E1562" s="41" t="s">
        <v>2724</v>
      </c>
      <c r="F1562" s="44">
        <v>100000000</v>
      </c>
    </row>
    <row r="1563" spans="1:6" s="53" customFormat="1" ht="81">
      <c r="A1563" s="12" t="s">
        <v>3325</v>
      </c>
      <c r="B1563" s="39" t="s">
        <v>3326</v>
      </c>
      <c r="C1563" s="43" t="s">
        <v>15</v>
      </c>
      <c r="D1563" s="41" t="s">
        <v>1848</v>
      </c>
      <c r="E1563" s="41" t="s">
        <v>2724</v>
      </c>
      <c r="F1563" s="44">
        <v>100000000</v>
      </c>
    </row>
    <row r="1564" spans="1:6" s="53" customFormat="1" ht="81">
      <c r="A1564" s="18" t="s">
        <v>3327</v>
      </c>
      <c r="B1564" s="39" t="s">
        <v>3328</v>
      </c>
      <c r="C1564" s="43" t="s">
        <v>15</v>
      </c>
      <c r="D1564" s="41" t="s">
        <v>1848</v>
      </c>
      <c r="E1564" s="41" t="s">
        <v>2724</v>
      </c>
      <c r="F1564" s="44">
        <v>100000000</v>
      </c>
    </row>
    <row r="1565" spans="1:6" s="53" customFormat="1" ht="54">
      <c r="A1565" s="12" t="s">
        <v>3329</v>
      </c>
      <c r="B1565" s="39" t="s">
        <v>3330</v>
      </c>
      <c r="C1565" s="43" t="s">
        <v>15</v>
      </c>
      <c r="D1565" s="41" t="s">
        <v>1848</v>
      </c>
      <c r="E1565" s="41" t="s">
        <v>2724</v>
      </c>
      <c r="F1565" s="44">
        <v>100000000</v>
      </c>
    </row>
    <row r="1566" spans="1:6" s="53" customFormat="1" ht="54">
      <c r="A1566" s="12" t="s">
        <v>3331</v>
      </c>
      <c r="B1566" s="39" t="s">
        <v>3332</v>
      </c>
      <c r="C1566" s="43" t="s">
        <v>15</v>
      </c>
      <c r="D1566" s="41" t="s">
        <v>1848</v>
      </c>
      <c r="E1566" s="41" t="s">
        <v>2724</v>
      </c>
      <c r="F1566" s="44">
        <v>200000000</v>
      </c>
    </row>
    <row r="1567" spans="1:6" s="53" customFormat="1" ht="40.5">
      <c r="A1567" s="18" t="s">
        <v>3333</v>
      </c>
      <c r="B1567" s="39" t="s">
        <v>3334</v>
      </c>
      <c r="C1567" s="43" t="s">
        <v>15</v>
      </c>
      <c r="D1567" s="41" t="s">
        <v>1848</v>
      </c>
      <c r="E1567" s="41" t="s">
        <v>2724</v>
      </c>
      <c r="F1567" s="44">
        <v>50000000</v>
      </c>
    </row>
    <row r="1568" spans="1:6" s="53" customFormat="1" ht="40.5">
      <c r="A1568" s="12" t="s">
        <v>3335</v>
      </c>
      <c r="B1568" s="39" t="s">
        <v>3336</v>
      </c>
      <c r="C1568" s="43"/>
      <c r="D1568" s="41" t="s">
        <v>1848</v>
      </c>
      <c r="E1568" s="41" t="s">
        <v>2724</v>
      </c>
      <c r="F1568" s="44">
        <v>8000000</v>
      </c>
    </row>
    <row r="1569" spans="1:6" s="53" customFormat="1" ht="40.5">
      <c r="A1569" s="12" t="s">
        <v>3337</v>
      </c>
      <c r="B1569" s="39" t="s">
        <v>3338</v>
      </c>
      <c r="C1569" s="43" t="s">
        <v>15</v>
      </c>
      <c r="D1569" s="41" t="s">
        <v>1848</v>
      </c>
      <c r="E1569" s="41" t="s">
        <v>2724</v>
      </c>
      <c r="F1569" s="44">
        <v>240000000</v>
      </c>
    </row>
    <row r="1570" spans="1:6" s="53" customFormat="1" ht="40.5">
      <c r="A1570" s="18" t="s">
        <v>3339</v>
      </c>
      <c r="B1570" s="39" t="s">
        <v>3340</v>
      </c>
      <c r="C1570" s="43" t="s">
        <v>411</v>
      </c>
      <c r="D1570" s="41" t="s">
        <v>1848</v>
      </c>
      <c r="E1570" s="41" t="s">
        <v>2724</v>
      </c>
      <c r="F1570" s="44">
        <v>135000000</v>
      </c>
    </row>
    <row r="1571" spans="1:6" s="53" customFormat="1" ht="40.5">
      <c r="A1571" s="12" t="s">
        <v>3341</v>
      </c>
      <c r="B1571" s="39" t="s">
        <v>3342</v>
      </c>
      <c r="C1571" s="43" t="s">
        <v>15</v>
      </c>
      <c r="D1571" s="41" t="s">
        <v>1848</v>
      </c>
      <c r="E1571" s="41" t="s">
        <v>2724</v>
      </c>
      <c r="F1571" s="44">
        <v>75000000</v>
      </c>
    </row>
    <row r="1572" spans="1:6" s="53" customFormat="1" ht="54">
      <c r="A1572" s="12" t="s">
        <v>3343</v>
      </c>
      <c r="B1572" s="39" t="s">
        <v>3344</v>
      </c>
      <c r="C1572" s="43" t="s">
        <v>15</v>
      </c>
      <c r="D1572" s="41" t="s">
        <v>1848</v>
      </c>
      <c r="E1572" s="41" t="s">
        <v>2724</v>
      </c>
      <c r="F1572" s="44">
        <v>10000000</v>
      </c>
    </row>
    <row r="1573" spans="1:6" s="53" customFormat="1" ht="40.5">
      <c r="A1573" s="18" t="s">
        <v>3345</v>
      </c>
      <c r="B1573" s="39" t="s">
        <v>3346</v>
      </c>
      <c r="C1573" s="43" t="s">
        <v>15</v>
      </c>
      <c r="D1573" s="41" t="s">
        <v>1848</v>
      </c>
      <c r="E1573" s="41" t="s">
        <v>2724</v>
      </c>
      <c r="F1573" s="44">
        <v>51800000</v>
      </c>
    </row>
    <row r="1574" spans="1:6" s="53" customFormat="1" ht="54">
      <c r="A1574" s="12" t="s">
        <v>3347</v>
      </c>
      <c r="B1574" s="39" t="s">
        <v>3348</v>
      </c>
      <c r="C1574" s="43" t="s">
        <v>15</v>
      </c>
      <c r="D1574" s="41" t="s">
        <v>1848</v>
      </c>
      <c r="E1574" s="41" t="s">
        <v>2724</v>
      </c>
      <c r="F1574" s="44">
        <v>44000000</v>
      </c>
    </row>
    <row r="1575" spans="1:6" s="53" customFormat="1" ht="54">
      <c r="A1575" s="12" t="s">
        <v>3349</v>
      </c>
      <c r="B1575" s="13" t="s">
        <v>3350</v>
      </c>
      <c r="C1575" s="12"/>
      <c r="D1575" s="12" t="s">
        <v>1848</v>
      </c>
      <c r="E1575" s="12" t="s">
        <v>2724</v>
      </c>
      <c r="F1575" s="89">
        <v>24000000</v>
      </c>
    </row>
    <row r="1576" spans="1:6" s="53" customFormat="1" ht="27">
      <c r="A1576" s="18" t="s">
        <v>3351</v>
      </c>
      <c r="B1576" s="13" t="s">
        <v>3352</v>
      </c>
      <c r="C1576" s="12"/>
      <c r="D1576" s="12" t="s">
        <v>1848</v>
      </c>
      <c r="E1576" s="12" t="s">
        <v>2724</v>
      </c>
      <c r="F1576" s="89">
        <v>20000000</v>
      </c>
    </row>
    <row r="1577" spans="1:6" s="53" customFormat="1" ht="67.5">
      <c r="A1577" s="12" t="s">
        <v>3353</v>
      </c>
      <c r="B1577" s="26" t="s">
        <v>3354</v>
      </c>
      <c r="C1577" s="27"/>
      <c r="D1577" s="27" t="s">
        <v>985</v>
      </c>
      <c r="E1577" s="28" t="s">
        <v>2724</v>
      </c>
      <c r="F1577" s="29">
        <v>50000000</v>
      </c>
    </row>
    <row r="1578" spans="1:6" s="53" customFormat="1" ht="67.5">
      <c r="A1578" s="12" t="s">
        <v>3355</v>
      </c>
      <c r="B1578" s="48" t="s">
        <v>3356</v>
      </c>
      <c r="C1578" s="49" t="s">
        <v>15</v>
      </c>
      <c r="D1578" s="50" t="s">
        <v>985</v>
      </c>
      <c r="E1578" s="50" t="s">
        <v>2724</v>
      </c>
      <c r="F1578" s="58">
        <v>60000000</v>
      </c>
    </row>
    <row r="1579" spans="1:6" s="53" customFormat="1" ht="40.5">
      <c r="A1579" s="18" t="s">
        <v>3357</v>
      </c>
      <c r="B1579" s="39" t="s">
        <v>3358</v>
      </c>
      <c r="C1579" s="40" t="s">
        <v>15</v>
      </c>
      <c r="D1579" s="41" t="s">
        <v>985</v>
      </c>
      <c r="E1579" s="41" t="s">
        <v>2724</v>
      </c>
      <c r="F1579" s="57">
        <v>50000000</v>
      </c>
    </row>
    <row r="1580" spans="1:6" s="53" customFormat="1" ht="67.5">
      <c r="A1580" s="12" t="s">
        <v>3359</v>
      </c>
      <c r="B1580" s="19" t="s">
        <v>3360</v>
      </c>
      <c r="C1580" s="46" t="s">
        <v>15</v>
      </c>
      <c r="D1580" s="12" t="s">
        <v>985</v>
      </c>
      <c r="E1580" s="12" t="s">
        <v>2724</v>
      </c>
      <c r="F1580" s="47">
        <v>30000000</v>
      </c>
    </row>
    <row r="1581" spans="1:6" s="115" customFormat="1" ht="54">
      <c r="A1581" s="12" t="s">
        <v>3361</v>
      </c>
      <c r="B1581" s="19" t="s">
        <v>3362</v>
      </c>
      <c r="C1581" s="46" t="s">
        <v>15</v>
      </c>
      <c r="D1581" s="12" t="s">
        <v>985</v>
      </c>
      <c r="E1581" s="12" t="s">
        <v>2724</v>
      </c>
      <c r="F1581" s="47">
        <v>26000000</v>
      </c>
    </row>
    <row r="1582" spans="1:6" s="53" customFormat="1" ht="40.5">
      <c r="A1582" s="18" t="s">
        <v>3363</v>
      </c>
      <c r="B1582" s="19" t="s">
        <v>3364</v>
      </c>
      <c r="C1582" s="46" t="s">
        <v>15</v>
      </c>
      <c r="D1582" s="12" t="s">
        <v>985</v>
      </c>
      <c r="E1582" s="12" t="s">
        <v>2724</v>
      </c>
      <c r="F1582" s="47">
        <v>50000000</v>
      </c>
    </row>
    <row r="1583" spans="1:6" s="53" customFormat="1" ht="54">
      <c r="A1583" s="12" t="s">
        <v>3365</v>
      </c>
      <c r="B1583" s="31" t="s">
        <v>3366</v>
      </c>
      <c r="C1583" s="46" t="s">
        <v>15</v>
      </c>
      <c r="D1583" s="12" t="s">
        <v>985</v>
      </c>
      <c r="E1583" s="12" t="s">
        <v>2724</v>
      </c>
      <c r="F1583" s="67">
        <v>20616883</v>
      </c>
    </row>
    <row r="1584" spans="1:6" s="53" customFormat="1" ht="40.5">
      <c r="A1584" s="12" t="s">
        <v>3367</v>
      </c>
      <c r="B1584" s="39" t="s">
        <v>3368</v>
      </c>
      <c r="C1584" s="43" t="s">
        <v>15</v>
      </c>
      <c r="D1584" s="41" t="s">
        <v>985</v>
      </c>
      <c r="E1584" s="41" t="s">
        <v>2724</v>
      </c>
      <c r="F1584" s="44">
        <v>100000000</v>
      </c>
    </row>
    <row r="1585" spans="1:6" s="53" customFormat="1" ht="40.5">
      <c r="A1585" s="18" t="s">
        <v>3369</v>
      </c>
      <c r="B1585" s="13" t="s">
        <v>3370</v>
      </c>
      <c r="C1585" s="14"/>
      <c r="D1585" s="12" t="s">
        <v>985</v>
      </c>
      <c r="E1585" s="12" t="s">
        <v>2724</v>
      </c>
      <c r="F1585" s="15">
        <v>40000000</v>
      </c>
    </row>
    <row r="1586" spans="1:6" s="53" customFormat="1" ht="40.5">
      <c r="A1586" s="12" t="s">
        <v>3371</v>
      </c>
      <c r="B1586" s="13" t="s">
        <v>3372</v>
      </c>
      <c r="C1586" s="14"/>
      <c r="D1586" s="12" t="s">
        <v>985</v>
      </c>
      <c r="E1586" s="12" t="s">
        <v>2724</v>
      </c>
      <c r="F1586" s="15">
        <v>60000000</v>
      </c>
    </row>
    <row r="1587" spans="1:6" s="53" customFormat="1" ht="54">
      <c r="A1587" s="12" t="s">
        <v>3373</v>
      </c>
      <c r="B1587" s="39" t="s">
        <v>3374</v>
      </c>
      <c r="C1587" s="43" t="s">
        <v>15</v>
      </c>
      <c r="D1587" s="41" t="s">
        <v>985</v>
      </c>
      <c r="E1587" s="41" t="s">
        <v>2724</v>
      </c>
      <c r="F1587" s="44">
        <v>50000000</v>
      </c>
    </row>
    <row r="1588" spans="1:6" s="53" customFormat="1" ht="54">
      <c r="A1588" s="18" t="s">
        <v>3375</v>
      </c>
      <c r="B1588" s="39" t="s">
        <v>3376</v>
      </c>
      <c r="C1588" s="43" t="s">
        <v>15</v>
      </c>
      <c r="D1588" s="41" t="s">
        <v>985</v>
      </c>
      <c r="E1588" s="41" t="s">
        <v>2724</v>
      </c>
      <c r="F1588" s="44">
        <v>50000000</v>
      </c>
    </row>
    <row r="1589" spans="1:6" s="53" customFormat="1" ht="40.5">
      <c r="A1589" s="12" t="s">
        <v>3377</v>
      </c>
      <c r="B1589" s="19" t="s">
        <v>3378</v>
      </c>
      <c r="C1589" s="46" t="s">
        <v>15</v>
      </c>
      <c r="D1589" s="12" t="s">
        <v>3379</v>
      </c>
      <c r="E1589" s="12" t="s">
        <v>2724</v>
      </c>
      <c r="F1589" s="47">
        <v>22000000</v>
      </c>
    </row>
    <row r="1590" spans="1:6" s="53" customFormat="1" ht="81">
      <c r="A1590" s="12" t="s">
        <v>3380</v>
      </c>
      <c r="B1590" s="21" t="s">
        <v>3381</v>
      </c>
      <c r="C1590" s="22"/>
      <c r="D1590" s="22" t="s">
        <v>3382</v>
      </c>
      <c r="E1590" s="22" t="s">
        <v>2724</v>
      </c>
      <c r="F1590" s="24">
        <v>40000000</v>
      </c>
    </row>
    <row r="1591" spans="1:6" s="53" customFormat="1" ht="54">
      <c r="A1591" s="18" t="s">
        <v>3383</v>
      </c>
      <c r="B1591" s="21" t="s">
        <v>3384</v>
      </c>
      <c r="C1591" s="22"/>
      <c r="D1591" s="22" t="s">
        <v>3382</v>
      </c>
      <c r="E1591" s="22" t="s">
        <v>2724</v>
      </c>
      <c r="F1591" s="24">
        <v>40000000</v>
      </c>
    </row>
    <row r="1592" spans="1:6" s="53" customFormat="1" ht="54">
      <c r="A1592" s="12" t="s">
        <v>3385</v>
      </c>
      <c r="B1592" s="21" t="s">
        <v>3386</v>
      </c>
      <c r="C1592" s="22" t="s">
        <v>91</v>
      </c>
      <c r="D1592" s="22" t="s">
        <v>3382</v>
      </c>
      <c r="E1592" s="22" t="s">
        <v>2724</v>
      </c>
      <c r="F1592" s="24">
        <v>70000000</v>
      </c>
    </row>
    <row r="1593" spans="1:6" s="53" customFormat="1" ht="54">
      <c r="A1593" s="12" t="s">
        <v>3387</v>
      </c>
      <c r="B1593" s="21" t="s">
        <v>3388</v>
      </c>
      <c r="C1593" s="22"/>
      <c r="D1593" s="22" t="s">
        <v>3382</v>
      </c>
      <c r="E1593" s="22" t="s">
        <v>2724</v>
      </c>
      <c r="F1593" s="24">
        <v>25000000</v>
      </c>
    </row>
    <row r="1594" spans="1:6" s="53" customFormat="1" ht="54">
      <c r="A1594" s="18" t="s">
        <v>3389</v>
      </c>
      <c r="B1594" s="21" t="s">
        <v>3390</v>
      </c>
      <c r="C1594" s="22"/>
      <c r="D1594" s="22" t="s">
        <v>3382</v>
      </c>
      <c r="E1594" s="22" t="s">
        <v>2724</v>
      </c>
      <c r="F1594" s="24">
        <v>32222222</v>
      </c>
    </row>
    <row r="1595" spans="1:6" s="53" customFormat="1" ht="54">
      <c r="A1595" s="12" t="s">
        <v>3391</v>
      </c>
      <c r="B1595" s="21" t="s">
        <v>3392</v>
      </c>
      <c r="C1595" s="22"/>
      <c r="D1595" s="22" t="s">
        <v>3382</v>
      </c>
      <c r="E1595" s="22" t="s">
        <v>2724</v>
      </c>
      <c r="F1595" s="24">
        <v>30000000</v>
      </c>
    </row>
    <row r="1596" spans="1:6" s="53" customFormat="1" ht="54">
      <c r="A1596" s="12" t="s">
        <v>3393</v>
      </c>
      <c r="B1596" s="21" t="s">
        <v>3394</v>
      </c>
      <c r="C1596" s="22"/>
      <c r="D1596" s="22" t="s">
        <v>3382</v>
      </c>
      <c r="E1596" s="22" t="s">
        <v>2724</v>
      </c>
      <c r="F1596" s="24">
        <v>20000000</v>
      </c>
    </row>
    <row r="1597" spans="1:6" s="53" customFormat="1" ht="54">
      <c r="A1597" s="18" t="s">
        <v>3395</v>
      </c>
      <c r="B1597" s="21" t="s">
        <v>3396</v>
      </c>
      <c r="C1597" s="22"/>
      <c r="D1597" s="22" t="s">
        <v>3382</v>
      </c>
      <c r="E1597" s="22" t="s">
        <v>2724</v>
      </c>
      <c r="F1597" s="24">
        <v>15000000</v>
      </c>
    </row>
    <row r="1598" spans="1:6" s="53" customFormat="1" ht="54">
      <c r="A1598" s="12" t="s">
        <v>3397</v>
      </c>
      <c r="B1598" s="21" t="s">
        <v>3398</v>
      </c>
      <c r="C1598" s="22"/>
      <c r="D1598" s="22" t="s">
        <v>3382</v>
      </c>
      <c r="E1598" s="22" t="s">
        <v>2724</v>
      </c>
      <c r="F1598" s="24">
        <v>100000000</v>
      </c>
    </row>
    <row r="1599" spans="1:6" s="53" customFormat="1" ht="81">
      <c r="A1599" s="12" t="s">
        <v>3399</v>
      </c>
      <c r="B1599" s="21" t="s">
        <v>3400</v>
      </c>
      <c r="C1599" s="22"/>
      <c r="D1599" s="22" t="s">
        <v>3382</v>
      </c>
      <c r="E1599" s="22" t="s">
        <v>2724</v>
      </c>
      <c r="F1599" s="24">
        <v>72222222</v>
      </c>
    </row>
    <row r="1600" spans="1:6" s="53" customFormat="1" ht="94.5">
      <c r="A1600" s="18" t="s">
        <v>3401</v>
      </c>
      <c r="B1600" s="19" t="s">
        <v>3402</v>
      </c>
      <c r="C1600" s="18" t="s">
        <v>15</v>
      </c>
      <c r="D1600" s="18" t="s">
        <v>3382</v>
      </c>
      <c r="E1600" s="14" t="s">
        <v>2724</v>
      </c>
      <c r="F1600" s="20">
        <v>58000000</v>
      </c>
    </row>
    <row r="1601" spans="1:6" s="53" customFormat="1" ht="67.5">
      <c r="A1601" s="12" t="s">
        <v>3403</v>
      </c>
      <c r="B1601" s="48" t="s">
        <v>3404</v>
      </c>
      <c r="C1601" s="49" t="s">
        <v>15</v>
      </c>
      <c r="D1601" s="50" t="s">
        <v>1880</v>
      </c>
      <c r="E1601" s="50" t="s">
        <v>2724</v>
      </c>
      <c r="F1601" s="58">
        <v>36476190</v>
      </c>
    </row>
    <row r="1602" spans="1:6" s="53" customFormat="1" ht="54">
      <c r="A1602" s="12" t="s">
        <v>3405</v>
      </c>
      <c r="B1602" s="48" t="s">
        <v>1499</v>
      </c>
      <c r="C1602" s="49" t="s">
        <v>15</v>
      </c>
      <c r="D1602" s="50" t="s">
        <v>1880</v>
      </c>
      <c r="E1602" s="50" t="s">
        <v>2724</v>
      </c>
      <c r="F1602" s="58">
        <v>23476190</v>
      </c>
    </row>
    <row r="1603" spans="1:6" s="53" customFormat="1" ht="67.5">
      <c r="A1603" s="18" t="s">
        <v>3406</v>
      </c>
      <c r="B1603" s="48" t="s">
        <v>3407</v>
      </c>
      <c r="C1603" s="49" t="s">
        <v>15</v>
      </c>
      <c r="D1603" s="50" t="s">
        <v>1880</v>
      </c>
      <c r="E1603" s="50" t="s">
        <v>2724</v>
      </c>
      <c r="F1603" s="58">
        <v>35476190</v>
      </c>
    </row>
    <row r="1604" spans="1:6" s="53" customFormat="1" ht="54">
      <c r="A1604" s="12" t="s">
        <v>3408</v>
      </c>
      <c r="B1604" s="48" t="s">
        <v>2918</v>
      </c>
      <c r="C1604" s="49" t="s">
        <v>15</v>
      </c>
      <c r="D1604" s="50" t="s">
        <v>1880</v>
      </c>
      <c r="E1604" s="50" t="s">
        <v>2724</v>
      </c>
      <c r="F1604" s="58">
        <v>50470000</v>
      </c>
    </row>
    <row r="1605" spans="1:6" s="53" customFormat="1" ht="67.5">
      <c r="A1605" s="12" t="s">
        <v>3409</v>
      </c>
      <c r="B1605" s="48" t="s">
        <v>3410</v>
      </c>
      <c r="C1605" s="49" t="s">
        <v>15</v>
      </c>
      <c r="D1605" s="50" t="s">
        <v>1880</v>
      </c>
      <c r="E1605" s="50" t="s">
        <v>2724</v>
      </c>
      <c r="F1605" s="58">
        <v>29000000</v>
      </c>
    </row>
    <row r="1606" spans="1:6" s="53" customFormat="1" ht="54">
      <c r="A1606" s="18" t="s">
        <v>3411</v>
      </c>
      <c r="B1606" s="48" t="s">
        <v>3412</v>
      </c>
      <c r="C1606" s="49" t="s">
        <v>15</v>
      </c>
      <c r="D1606" s="50" t="s">
        <v>1880</v>
      </c>
      <c r="E1606" s="50" t="s">
        <v>2724</v>
      </c>
      <c r="F1606" s="58">
        <v>11250000</v>
      </c>
    </row>
    <row r="1607" spans="1:6" s="53" customFormat="1" ht="54">
      <c r="A1607" s="12" t="s">
        <v>3413</v>
      </c>
      <c r="B1607" s="48" t="s">
        <v>3414</v>
      </c>
      <c r="C1607" s="49" t="s">
        <v>15</v>
      </c>
      <c r="D1607" s="50" t="s">
        <v>1880</v>
      </c>
      <c r="E1607" s="50" t="s">
        <v>2724</v>
      </c>
      <c r="F1607" s="58">
        <v>4255099</v>
      </c>
    </row>
    <row r="1608" spans="1:6" s="53" customFormat="1" ht="67.5">
      <c r="A1608" s="12" t="s">
        <v>3415</v>
      </c>
      <c r="B1608" s="48" t="s">
        <v>3416</v>
      </c>
      <c r="C1608" s="49" t="s">
        <v>15</v>
      </c>
      <c r="D1608" s="50" t="s">
        <v>1880</v>
      </c>
      <c r="E1608" s="50" t="s">
        <v>2724</v>
      </c>
      <c r="F1608" s="58">
        <v>20000000</v>
      </c>
    </row>
    <row r="1609" spans="1:6" s="53" customFormat="1" ht="54">
      <c r="A1609" s="18" t="s">
        <v>3417</v>
      </c>
      <c r="B1609" s="48" t="s">
        <v>3418</v>
      </c>
      <c r="C1609" s="49" t="s">
        <v>15</v>
      </c>
      <c r="D1609" s="50" t="s">
        <v>1880</v>
      </c>
      <c r="E1609" s="50" t="s">
        <v>2724</v>
      </c>
      <c r="F1609" s="58">
        <v>8000000</v>
      </c>
    </row>
    <row r="1610" spans="1:6" s="53" customFormat="1" ht="67.5">
      <c r="A1610" s="12" t="s">
        <v>3419</v>
      </c>
      <c r="B1610" s="48" t="s">
        <v>3420</v>
      </c>
      <c r="C1610" s="49" t="s">
        <v>159</v>
      </c>
      <c r="D1610" s="50" t="s">
        <v>1880</v>
      </c>
      <c r="E1610" s="50" t="s">
        <v>2724</v>
      </c>
      <c r="F1610" s="58">
        <v>11161567</v>
      </c>
    </row>
    <row r="1611" spans="1:6" s="53" customFormat="1" ht="108">
      <c r="A1611" s="12" t="s">
        <v>3421</v>
      </c>
      <c r="B1611" s="48" t="s">
        <v>3422</v>
      </c>
      <c r="C1611" s="49" t="s">
        <v>15</v>
      </c>
      <c r="D1611" s="50" t="s">
        <v>1880</v>
      </c>
      <c r="E1611" s="50" t="s">
        <v>2724</v>
      </c>
      <c r="F1611" s="58">
        <v>19666666</v>
      </c>
    </row>
    <row r="1612" spans="1:6" s="53" customFormat="1" ht="54">
      <c r="A1612" s="18" t="s">
        <v>3423</v>
      </c>
      <c r="B1612" s="48" t="s">
        <v>3424</v>
      </c>
      <c r="C1612" s="49" t="s">
        <v>15</v>
      </c>
      <c r="D1612" s="50" t="s">
        <v>1880</v>
      </c>
      <c r="E1612" s="50" t="s">
        <v>2724</v>
      </c>
      <c r="F1612" s="58">
        <v>6000000</v>
      </c>
    </row>
    <row r="1613" spans="1:6" s="53" customFormat="1" ht="40.5">
      <c r="A1613" s="12" t="s">
        <v>3425</v>
      </c>
      <c r="B1613" s="48" t="s">
        <v>3426</v>
      </c>
      <c r="C1613" s="49" t="s">
        <v>15</v>
      </c>
      <c r="D1613" s="50" t="s">
        <v>1880</v>
      </c>
      <c r="E1613" s="50" t="s">
        <v>2724</v>
      </c>
      <c r="F1613" s="58">
        <v>19000000</v>
      </c>
    </row>
    <row r="1614" spans="1:6" s="53" customFormat="1" ht="40.5">
      <c r="A1614" s="12" t="s">
        <v>3427</v>
      </c>
      <c r="B1614" s="48" t="s">
        <v>3428</v>
      </c>
      <c r="C1614" s="49" t="s">
        <v>15</v>
      </c>
      <c r="D1614" s="50" t="s">
        <v>1880</v>
      </c>
      <c r="E1614" s="50" t="s">
        <v>2724</v>
      </c>
      <c r="F1614" s="58">
        <v>12000000</v>
      </c>
    </row>
    <row r="1615" spans="1:6" s="53" customFormat="1" ht="40.5">
      <c r="A1615" s="18" t="s">
        <v>3429</v>
      </c>
      <c r="B1615" s="48" t="s">
        <v>3430</v>
      </c>
      <c r="C1615" s="49" t="s">
        <v>411</v>
      </c>
      <c r="D1615" s="50" t="s">
        <v>1880</v>
      </c>
      <c r="E1615" s="50" t="s">
        <v>2724</v>
      </c>
      <c r="F1615" s="58">
        <v>89000000</v>
      </c>
    </row>
    <row r="1616" spans="1:6" s="53" customFormat="1" ht="40.5">
      <c r="A1616" s="12" t="s">
        <v>3431</v>
      </c>
      <c r="B1616" s="48" t="s">
        <v>3432</v>
      </c>
      <c r="C1616" s="49" t="s">
        <v>411</v>
      </c>
      <c r="D1616" s="50" t="s">
        <v>1880</v>
      </c>
      <c r="E1616" s="50" t="s">
        <v>2724</v>
      </c>
      <c r="F1616" s="58">
        <f>30000000-4148148</f>
        <v>25851852</v>
      </c>
    </row>
    <row r="1617" spans="1:9" s="53" customFormat="1" ht="54">
      <c r="A1617" s="12" t="s">
        <v>3433</v>
      </c>
      <c r="B1617" s="48" t="s">
        <v>3434</v>
      </c>
      <c r="C1617" s="49" t="s">
        <v>15</v>
      </c>
      <c r="D1617" s="50" t="s">
        <v>1880</v>
      </c>
      <c r="E1617" s="50" t="s">
        <v>2724</v>
      </c>
      <c r="F1617" s="58">
        <v>26564187</v>
      </c>
    </row>
    <row r="1618" spans="1:9" s="53" customFormat="1" ht="94.5">
      <c r="A1618" s="18" t="s">
        <v>3435</v>
      </c>
      <c r="B1618" s="85" t="s">
        <v>3436</v>
      </c>
      <c r="C1618" s="49" t="s">
        <v>15</v>
      </c>
      <c r="D1618" s="50" t="s">
        <v>1880</v>
      </c>
      <c r="E1618" s="50" t="s">
        <v>2724</v>
      </c>
      <c r="F1618" s="58">
        <v>16000000</v>
      </c>
    </row>
    <row r="1619" spans="1:9" s="53" customFormat="1" ht="54">
      <c r="A1619" s="12" t="s">
        <v>3437</v>
      </c>
      <c r="B1619" s="85" t="s">
        <v>3438</v>
      </c>
      <c r="C1619" s="49" t="s">
        <v>15</v>
      </c>
      <c r="D1619" s="50" t="s">
        <v>1880</v>
      </c>
      <c r="E1619" s="50" t="s">
        <v>2724</v>
      </c>
      <c r="F1619" s="58">
        <v>38600000</v>
      </c>
    </row>
    <row r="1620" spans="1:9" s="103" customFormat="1" ht="40.5">
      <c r="A1620" s="12" t="s">
        <v>3439</v>
      </c>
      <c r="B1620" s="48" t="s">
        <v>3440</v>
      </c>
      <c r="C1620" s="49" t="s">
        <v>15</v>
      </c>
      <c r="D1620" s="50" t="s">
        <v>1880</v>
      </c>
      <c r="E1620" s="50" t="s">
        <v>2724</v>
      </c>
      <c r="F1620" s="58">
        <v>40000000</v>
      </c>
      <c r="H1620" s="104"/>
      <c r="I1620" s="104"/>
    </row>
    <row r="1621" spans="1:9" s="103" customFormat="1" ht="40.5">
      <c r="A1621" s="18" t="s">
        <v>3441</v>
      </c>
      <c r="B1621" s="48" t="s">
        <v>3442</v>
      </c>
      <c r="C1621" s="49" t="s">
        <v>15</v>
      </c>
      <c r="D1621" s="50" t="s">
        <v>1880</v>
      </c>
      <c r="E1621" s="50" t="s">
        <v>2724</v>
      </c>
      <c r="F1621" s="58">
        <v>34000000</v>
      </c>
      <c r="H1621" s="104"/>
      <c r="I1621" s="104"/>
    </row>
    <row r="1622" spans="1:9" s="103" customFormat="1" ht="54">
      <c r="A1622" s="12" t="s">
        <v>3443</v>
      </c>
      <c r="B1622" s="48" t="s">
        <v>3444</v>
      </c>
      <c r="C1622" s="49" t="s">
        <v>15</v>
      </c>
      <c r="D1622" s="50" t="s">
        <v>1880</v>
      </c>
      <c r="E1622" s="50" t="s">
        <v>2724</v>
      </c>
      <c r="F1622" s="58">
        <v>30000000</v>
      </c>
      <c r="H1622" s="104"/>
      <c r="I1622" s="104"/>
    </row>
    <row r="1623" spans="1:9" s="103" customFormat="1" ht="54">
      <c r="A1623" s="12" t="s">
        <v>3445</v>
      </c>
      <c r="B1623" s="48" t="s">
        <v>3446</v>
      </c>
      <c r="C1623" s="49" t="s">
        <v>15</v>
      </c>
      <c r="D1623" s="50" t="s">
        <v>1880</v>
      </c>
      <c r="E1623" s="50" t="s">
        <v>2724</v>
      </c>
      <c r="F1623" s="58">
        <v>30000000</v>
      </c>
      <c r="H1623" s="104"/>
      <c r="I1623" s="104"/>
    </row>
    <row r="1624" spans="1:9" s="103" customFormat="1" ht="67.5">
      <c r="A1624" s="18" t="s">
        <v>3447</v>
      </c>
      <c r="B1624" s="48" t="s">
        <v>3448</v>
      </c>
      <c r="C1624" s="49" t="s">
        <v>15</v>
      </c>
      <c r="D1624" s="50" t="s">
        <v>1880</v>
      </c>
      <c r="E1624" s="50" t="s">
        <v>2724</v>
      </c>
      <c r="F1624" s="58">
        <v>47941660</v>
      </c>
      <c r="H1624" s="104"/>
      <c r="I1624" s="104"/>
    </row>
    <row r="1625" spans="1:9" s="103" customFormat="1" ht="40.5">
      <c r="A1625" s="12" t="s">
        <v>3449</v>
      </c>
      <c r="B1625" s="48" t="s">
        <v>3450</v>
      </c>
      <c r="C1625" s="49" t="s">
        <v>15</v>
      </c>
      <c r="D1625" s="50" t="s">
        <v>1880</v>
      </c>
      <c r="E1625" s="50" t="s">
        <v>2724</v>
      </c>
      <c r="F1625" s="58">
        <v>4312000</v>
      </c>
      <c r="H1625" s="104"/>
      <c r="I1625" s="104"/>
    </row>
    <row r="1626" spans="1:9" s="103" customFormat="1" ht="40.5">
      <c r="A1626" s="12" t="s">
        <v>3451</v>
      </c>
      <c r="B1626" s="48" t="s">
        <v>3452</v>
      </c>
      <c r="C1626" s="49" t="s">
        <v>15</v>
      </c>
      <c r="D1626" s="50" t="s">
        <v>1880</v>
      </c>
      <c r="E1626" s="50" t="s">
        <v>2724</v>
      </c>
      <c r="F1626" s="58">
        <v>462000</v>
      </c>
      <c r="H1626" s="104"/>
      <c r="I1626" s="104"/>
    </row>
    <row r="1627" spans="1:9" s="103" customFormat="1" ht="40.5">
      <c r="A1627" s="18" t="s">
        <v>3453</v>
      </c>
      <c r="B1627" s="48" t="s">
        <v>3454</v>
      </c>
      <c r="C1627" s="49" t="s">
        <v>15</v>
      </c>
      <c r="D1627" s="50" t="s">
        <v>1880</v>
      </c>
      <c r="E1627" s="50" t="s">
        <v>2724</v>
      </c>
      <c r="F1627" s="58">
        <v>1210000</v>
      </c>
      <c r="H1627" s="104"/>
      <c r="I1627" s="104"/>
    </row>
    <row r="1628" spans="1:9" s="103" customFormat="1" ht="40.5">
      <c r="A1628" s="12" t="s">
        <v>3455</v>
      </c>
      <c r="B1628" s="48" t="s">
        <v>3456</v>
      </c>
      <c r="C1628" s="49" t="s">
        <v>15</v>
      </c>
      <c r="D1628" s="50" t="s">
        <v>1880</v>
      </c>
      <c r="E1628" s="50" t="s">
        <v>2724</v>
      </c>
      <c r="F1628" s="58">
        <v>40000000</v>
      </c>
      <c r="H1628" s="104"/>
      <c r="I1628" s="104"/>
    </row>
    <row r="1629" spans="1:9" s="103" customFormat="1" ht="54">
      <c r="A1629" s="12" t="s">
        <v>3457</v>
      </c>
      <c r="B1629" s="48" t="s">
        <v>3458</v>
      </c>
      <c r="C1629" s="49" t="s">
        <v>15</v>
      </c>
      <c r="D1629" s="50" t="s">
        <v>1880</v>
      </c>
      <c r="E1629" s="50" t="s">
        <v>2724</v>
      </c>
      <c r="F1629" s="58">
        <v>40000000</v>
      </c>
      <c r="H1629" s="104"/>
      <c r="I1629" s="104"/>
    </row>
    <row r="1630" spans="1:9" s="103" customFormat="1" ht="40.5">
      <c r="A1630" s="18" t="s">
        <v>3459</v>
      </c>
      <c r="B1630" s="39" t="s">
        <v>3460</v>
      </c>
      <c r="C1630" s="40" t="s">
        <v>15</v>
      </c>
      <c r="D1630" s="41" t="s">
        <v>1880</v>
      </c>
      <c r="E1630" s="41" t="s">
        <v>2724</v>
      </c>
      <c r="F1630" s="57">
        <v>50000000</v>
      </c>
      <c r="H1630" s="104"/>
      <c r="I1630" s="104"/>
    </row>
    <row r="1631" spans="1:9" s="103" customFormat="1" ht="67.5">
      <c r="A1631" s="12" t="s">
        <v>3461</v>
      </c>
      <c r="B1631" s="39" t="s">
        <v>3462</v>
      </c>
      <c r="C1631" s="40" t="s">
        <v>15</v>
      </c>
      <c r="D1631" s="41" t="s">
        <v>1880</v>
      </c>
      <c r="E1631" s="41" t="s">
        <v>2724</v>
      </c>
      <c r="F1631" s="57">
        <v>30000000</v>
      </c>
      <c r="H1631" s="104"/>
      <c r="I1631" s="104"/>
    </row>
    <row r="1632" spans="1:9" s="103" customFormat="1" ht="40.5">
      <c r="A1632" s="12" t="s">
        <v>3463</v>
      </c>
      <c r="B1632" s="39" t="s">
        <v>3464</v>
      </c>
      <c r="C1632" s="40" t="s">
        <v>15</v>
      </c>
      <c r="D1632" s="41" t="s">
        <v>1880</v>
      </c>
      <c r="E1632" s="41" t="s">
        <v>2724</v>
      </c>
      <c r="F1632" s="57">
        <v>10000000</v>
      </c>
      <c r="H1632" s="104"/>
      <c r="I1632" s="104"/>
    </row>
    <row r="1633" spans="1:9" s="103" customFormat="1" ht="67.5">
      <c r="A1633" s="18" t="s">
        <v>3465</v>
      </c>
      <c r="B1633" s="19" t="s">
        <v>3466</v>
      </c>
      <c r="C1633" s="18" t="s">
        <v>15</v>
      </c>
      <c r="D1633" s="14" t="s">
        <v>1880</v>
      </c>
      <c r="E1633" s="14" t="s">
        <v>2724</v>
      </c>
      <c r="F1633" s="20">
        <v>50000000</v>
      </c>
      <c r="H1633" s="104"/>
      <c r="I1633" s="104"/>
    </row>
    <row r="1634" spans="1:9" s="103" customFormat="1" ht="54">
      <c r="A1634" s="12" t="s">
        <v>3467</v>
      </c>
      <c r="B1634" s="19" t="s">
        <v>3468</v>
      </c>
      <c r="C1634" s="18" t="s">
        <v>15</v>
      </c>
      <c r="D1634" s="14" t="s">
        <v>1880</v>
      </c>
      <c r="E1634" s="14" t="s">
        <v>2724</v>
      </c>
      <c r="F1634" s="20">
        <v>45000000</v>
      </c>
      <c r="H1634" s="104"/>
      <c r="I1634" s="104"/>
    </row>
    <row r="1635" spans="1:9" s="103" customFormat="1" ht="40.5">
      <c r="A1635" s="12" t="s">
        <v>3469</v>
      </c>
      <c r="B1635" s="19" t="s">
        <v>3470</v>
      </c>
      <c r="C1635" s="18" t="s">
        <v>15</v>
      </c>
      <c r="D1635" s="18" t="s">
        <v>1880</v>
      </c>
      <c r="E1635" s="14" t="s">
        <v>2724</v>
      </c>
      <c r="F1635" s="20">
        <v>53450000</v>
      </c>
      <c r="H1635" s="104"/>
      <c r="I1635" s="104"/>
    </row>
    <row r="1636" spans="1:9" s="103" customFormat="1" ht="40.5">
      <c r="A1636" s="18" t="s">
        <v>3471</v>
      </c>
      <c r="B1636" s="19" t="s">
        <v>3472</v>
      </c>
      <c r="C1636" s="18" t="s">
        <v>15</v>
      </c>
      <c r="D1636" s="18" t="s">
        <v>1880</v>
      </c>
      <c r="E1636" s="14" t="s">
        <v>2724</v>
      </c>
      <c r="F1636" s="20">
        <v>38250000</v>
      </c>
      <c r="H1636" s="104"/>
      <c r="I1636" s="104"/>
    </row>
    <row r="1637" spans="1:9" s="103" customFormat="1" ht="54">
      <c r="A1637" s="12" t="s">
        <v>3473</v>
      </c>
      <c r="B1637" s="64" t="s">
        <v>3474</v>
      </c>
      <c r="C1637" s="95" t="s">
        <v>15</v>
      </c>
      <c r="D1637" s="61" t="s">
        <v>1880</v>
      </c>
      <c r="E1637" s="62" t="s">
        <v>2724</v>
      </c>
      <c r="F1637" s="63">
        <v>20000000</v>
      </c>
      <c r="H1637" s="104"/>
      <c r="I1637" s="104"/>
    </row>
    <row r="1638" spans="1:9" s="103" customFormat="1" ht="40.5">
      <c r="A1638" s="12" t="s">
        <v>3475</v>
      </c>
      <c r="B1638" s="64" t="s">
        <v>3476</v>
      </c>
      <c r="C1638" s="95" t="s">
        <v>15</v>
      </c>
      <c r="D1638" s="61" t="s">
        <v>1880</v>
      </c>
      <c r="E1638" s="62" t="s">
        <v>2724</v>
      </c>
      <c r="F1638" s="63">
        <v>13000000</v>
      </c>
      <c r="H1638" s="104"/>
      <c r="I1638" s="104"/>
    </row>
    <row r="1639" spans="1:9" s="103" customFormat="1" ht="67.5">
      <c r="A1639" s="18" t="s">
        <v>3477</v>
      </c>
      <c r="B1639" s="116" t="s">
        <v>3478</v>
      </c>
      <c r="C1639" s="95" t="s">
        <v>15</v>
      </c>
      <c r="D1639" s="61" t="s">
        <v>1880</v>
      </c>
      <c r="E1639" s="62" t="s">
        <v>2724</v>
      </c>
      <c r="F1639" s="63">
        <v>40000000</v>
      </c>
      <c r="H1639" s="104"/>
      <c r="I1639" s="104"/>
    </row>
    <row r="1640" spans="1:9" s="103" customFormat="1" ht="40.5">
      <c r="A1640" s="12" t="s">
        <v>3479</v>
      </c>
      <c r="B1640" s="19" t="s">
        <v>3480</v>
      </c>
      <c r="C1640" s="18" t="s">
        <v>15</v>
      </c>
      <c r="D1640" s="18" t="s">
        <v>1880</v>
      </c>
      <c r="E1640" s="14" t="s">
        <v>2724</v>
      </c>
      <c r="F1640" s="20">
        <v>31920000</v>
      </c>
      <c r="H1640" s="104"/>
      <c r="I1640" s="104"/>
    </row>
    <row r="1641" spans="1:9" s="103" customFormat="1" ht="27">
      <c r="A1641" s="12" t="s">
        <v>3481</v>
      </c>
      <c r="B1641" s="65" t="s">
        <v>3482</v>
      </c>
      <c r="C1641" s="12" t="s">
        <v>15</v>
      </c>
      <c r="D1641" s="12" t="s">
        <v>1880</v>
      </c>
      <c r="E1641" s="12" t="s">
        <v>2724</v>
      </c>
      <c r="F1641" s="52">
        <v>20000000</v>
      </c>
      <c r="H1641" s="104"/>
      <c r="I1641" s="104"/>
    </row>
    <row r="1642" spans="1:9" s="106" customFormat="1" ht="27">
      <c r="A1642" s="18" t="s">
        <v>3483</v>
      </c>
      <c r="B1642" s="65" t="s">
        <v>3484</v>
      </c>
      <c r="C1642" s="12" t="s">
        <v>15</v>
      </c>
      <c r="D1642" s="12" t="s">
        <v>1880</v>
      </c>
      <c r="E1642" s="12" t="s">
        <v>2724</v>
      </c>
      <c r="F1642" s="52">
        <v>8000000</v>
      </c>
      <c r="G1642" s="105"/>
    </row>
    <row r="1643" spans="1:9" s="106" customFormat="1" ht="27">
      <c r="A1643" s="12" t="s">
        <v>3485</v>
      </c>
      <c r="B1643" s="65" t="s">
        <v>3486</v>
      </c>
      <c r="C1643" s="12" t="s">
        <v>15</v>
      </c>
      <c r="D1643" s="12" t="s">
        <v>1880</v>
      </c>
      <c r="E1643" s="12" t="s">
        <v>2724</v>
      </c>
      <c r="F1643" s="52">
        <v>10000000</v>
      </c>
      <c r="G1643" s="105"/>
    </row>
    <row r="1644" spans="1:9" s="106" customFormat="1" ht="40.5">
      <c r="A1644" s="12" t="s">
        <v>3487</v>
      </c>
      <c r="B1644" s="19" t="s">
        <v>3488</v>
      </c>
      <c r="C1644" s="12" t="s">
        <v>15</v>
      </c>
      <c r="D1644" s="12" t="s">
        <v>1880</v>
      </c>
      <c r="E1644" s="12" t="s">
        <v>2724</v>
      </c>
      <c r="F1644" s="52">
        <v>18000000</v>
      </c>
      <c r="G1644" s="105"/>
    </row>
    <row r="1645" spans="1:9" s="106" customFormat="1" ht="67.5">
      <c r="A1645" s="18" t="s">
        <v>3489</v>
      </c>
      <c r="B1645" s="19" t="s">
        <v>3490</v>
      </c>
      <c r="C1645" s="46" t="s">
        <v>15</v>
      </c>
      <c r="D1645" s="12" t="s">
        <v>1880</v>
      </c>
      <c r="E1645" s="12" t="s">
        <v>2724</v>
      </c>
      <c r="F1645" s="47">
        <v>42000000</v>
      </c>
      <c r="G1645" s="105"/>
    </row>
    <row r="1646" spans="1:9" s="106" customFormat="1" ht="40.5">
      <c r="A1646" s="12" t="s">
        <v>3491</v>
      </c>
      <c r="B1646" s="19" t="s">
        <v>3492</v>
      </c>
      <c r="C1646" s="46" t="s">
        <v>15</v>
      </c>
      <c r="D1646" s="12" t="s">
        <v>1880</v>
      </c>
      <c r="E1646" s="12" t="s">
        <v>2724</v>
      </c>
      <c r="F1646" s="47">
        <v>48000000</v>
      </c>
      <c r="G1646" s="105"/>
    </row>
    <row r="1647" spans="1:9" s="106" customFormat="1" ht="81">
      <c r="A1647" s="12" t="s">
        <v>3493</v>
      </c>
      <c r="B1647" s="19" t="s">
        <v>3494</v>
      </c>
      <c r="C1647" s="46" t="s">
        <v>15</v>
      </c>
      <c r="D1647" s="12" t="s">
        <v>1880</v>
      </c>
      <c r="E1647" s="12" t="s">
        <v>2724</v>
      </c>
      <c r="F1647" s="47">
        <v>70000000</v>
      </c>
      <c r="G1647" s="105"/>
    </row>
    <row r="1648" spans="1:9" s="106" customFormat="1" ht="40.5">
      <c r="A1648" s="18" t="s">
        <v>3495</v>
      </c>
      <c r="B1648" s="19" t="s">
        <v>3496</v>
      </c>
      <c r="C1648" s="46" t="s">
        <v>15</v>
      </c>
      <c r="D1648" s="12" t="s">
        <v>1880</v>
      </c>
      <c r="E1648" s="12" t="s">
        <v>2724</v>
      </c>
      <c r="F1648" s="47">
        <v>16000000</v>
      </c>
      <c r="G1648" s="105"/>
    </row>
    <row r="1649" spans="1:9" s="106" customFormat="1" ht="40.5">
      <c r="A1649" s="12" t="s">
        <v>3497</v>
      </c>
      <c r="B1649" s="19" t="s">
        <v>3498</v>
      </c>
      <c r="C1649" s="46" t="s">
        <v>15</v>
      </c>
      <c r="D1649" s="12" t="s">
        <v>1880</v>
      </c>
      <c r="E1649" s="12" t="s">
        <v>2724</v>
      </c>
      <c r="F1649" s="47">
        <v>10000000</v>
      </c>
      <c r="G1649" s="105"/>
    </row>
    <row r="1650" spans="1:9" s="106" customFormat="1" ht="40.5">
      <c r="A1650" s="12" t="s">
        <v>3499</v>
      </c>
      <c r="B1650" s="19" t="s">
        <v>3500</v>
      </c>
      <c r="C1650" s="46" t="s">
        <v>159</v>
      </c>
      <c r="D1650" s="12" t="s">
        <v>1880</v>
      </c>
      <c r="E1650" s="12" t="s">
        <v>2724</v>
      </c>
      <c r="F1650" s="47">
        <v>30000000</v>
      </c>
      <c r="G1650" s="105"/>
    </row>
    <row r="1651" spans="1:9" ht="54">
      <c r="A1651" s="18" t="s">
        <v>3501</v>
      </c>
      <c r="B1651" s="19" t="s">
        <v>3502</v>
      </c>
      <c r="C1651" s="46" t="s">
        <v>159</v>
      </c>
      <c r="D1651" s="12" t="s">
        <v>1880</v>
      </c>
      <c r="E1651" s="12" t="s">
        <v>2724</v>
      </c>
      <c r="F1651" s="47">
        <v>30000000</v>
      </c>
    </row>
    <row r="1652" spans="1:9" ht="54">
      <c r="A1652" s="12" t="s">
        <v>3503</v>
      </c>
      <c r="B1652" s="19" t="s">
        <v>3504</v>
      </c>
      <c r="C1652" s="46" t="s">
        <v>15</v>
      </c>
      <c r="D1652" s="12" t="s">
        <v>1880</v>
      </c>
      <c r="E1652" s="12" t="s">
        <v>2724</v>
      </c>
      <c r="F1652" s="47">
        <v>15000000</v>
      </c>
    </row>
    <row r="1653" spans="1:9" ht="40.5">
      <c r="A1653" s="12" t="s">
        <v>3505</v>
      </c>
      <c r="B1653" s="19" t="s">
        <v>3506</v>
      </c>
      <c r="C1653" s="46" t="s">
        <v>15</v>
      </c>
      <c r="D1653" s="12" t="s">
        <v>1880</v>
      </c>
      <c r="E1653" s="12" t="s">
        <v>2724</v>
      </c>
      <c r="F1653" s="47">
        <v>15000000</v>
      </c>
    </row>
    <row r="1654" spans="1:9" ht="40.5">
      <c r="A1654" s="18" t="s">
        <v>3507</v>
      </c>
      <c r="B1654" s="19" t="s">
        <v>3508</v>
      </c>
      <c r="C1654" s="46" t="s">
        <v>15</v>
      </c>
      <c r="D1654" s="12" t="s">
        <v>1880</v>
      </c>
      <c r="E1654" s="12" t="s">
        <v>2724</v>
      </c>
      <c r="F1654" s="47">
        <v>34000000</v>
      </c>
    </row>
    <row r="1655" spans="1:9" ht="54">
      <c r="A1655" s="12" t="s">
        <v>3509</v>
      </c>
      <c r="B1655" s="19" t="s">
        <v>3226</v>
      </c>
      <c r="C1655" s="46" t="s">
        <v>15</v>
      </c>
      <c r="D1655" s="12" t="s">
        <v>1880</v>
      </c>
      <c r="E1655" s="12" t="s">
        <v>2724</v>
      </c>
      <c r="F1655" s="47">
        <v>16000000</v>
      </c>
    </row>
    <row r="1656" spans="1:9" ht="54">
      <c r="A1656" s="12" t="s">
        <v>3510</v>
      </c>
      <c r="B1656" s="19" t="s">
        <v>3511</v>
      </c>
      <c r="C1656" s="46" t="s">
        <v>15</v>
      </c>
      <c r="D1656" s="12" t="s">
        <v>1880</v>
      </c>
      <c r="E1656" s="12" t="s">
        <v>2724</v>
      </c>
      <c r="F1656" s="47">
        <v>25000000</v>
      </c>
    </row>
    <row r="1657" spans="1:9" ht="54">
      <c r="A1657" s="18" t="s">
        <v>3512</v>
      </c>
      <c r="B1657" s="19" t="s">
        <v>3513</v>
      </c>
      <c r="C1657" s="46" t="s">
        <v>116</v>
      </c>
      <c r="D1657" s="12" t="s">
        <v>1880</v>
      </c>
      <c r="E1657" s="12" t="s">
        <v>2724</v>
      </c>
      <c r="F1657" s="47">
        <v>15000000</v>
      </c>
    </row>
    <row r="1658" spans="1:9" s="103" customFormat="1" ht="67.5">
      <c r="A1658" s="12" t="s">
        <v>3514</v>
      </c>
      <c r="B1658" s="19" t="s">
        <v>3515</v>
      </c>
      <c r="C1658" s="46" t="s">
        <v>15</v>
      </c>
      <c r="D1658" s="12" t="s">
        <v>1880</v>
      </c>
      <c r="E1658" s="12" t="s">
        <v>2724</v>
      </c>
      <c r="F1658" s="47">
        <v>20777778</v>
      </c>
      <c r="H1658" s="104"/>
      <c r="I1658" s="104"/>
    </row>
    <row r="1659" spans="1:9" s="103" customFormat="1" ht="40.5">
      <c r="A1659" s="12" t="s">
        <v>3516</v>
      </c>
      <c r="B1659" s="19" t="s">
        <v>3517</v>
      </c>
      <c r="C1659" s="46" t="s">
        <v>15</v>
      </c>
      <c r="D1659" s="12" t="s">
        <v>1880</v>
      </c>
      <c r="E1659" s="12" t="s">
        <v>2724</v>
      </c>
      <c r="F1659" s="47">
        <v>20000000</v>
      </c>
      <c r="H1659" s="104"/>
      <c r="I1659" s="104"/>
    </row>
    <row r="1660" spans="1:9" s="103" customFormat="1" ht="40.5">
      <c r="A1660" s="18" t="s">
        <v>3518</v>
      </c>
      <c r="B1660" s="19" t="s">
        <v>3519</v>
      </c>
      <c r="C1660" s="46" t="s">
        <v>15</v>
      </c>
      <c r="D1660" s="12" t="s">
        <v>1880</v>
      </c>
      <c r="E1660" s="12" t="s">
        <v>2724</v>
      </c>
      <c r="F1660" s="47">
        <v>60000000</v>
      </c>
      <c r="H1660" s="104"/>
      <c r="I1660" s="104"/>
    </row>
    <row r="1661" spans="1:9" s="103" customFormat="1" ht="40.5">
      <c r="A1661" s="12" t="s">
        <v>3520</v>
      </c>
      <c r="B1661" s="19" t="s">
        <v>3521</v>
      </c>
      <c r="C1661" s="46" t="s">
        <v>15</v>
      </c>
      <c r="D1661" s="12" t="s">
        <v>1880</v>
      </c>
      <c r="E1661" s="12" t="s">
        <v>2724</v>
      </c>
      <c r="F1661" s="47">
        <v>40000000</v>
      </c>
      <c r="H1661" s="104"/>
      <c r="I1661" s="104"/>
    </row>
    <row r="1662" spans="1:9" s="103" customFormat="1" ht="40.5">
      <c r="A1662" s="12" t="s">
        <v>3522</v>
      </c>
      <c r="B1662" s="31" t="s">
        <v>3523</v>
      </c>
      <c r="C1662" s="46" t="s">
        <v>15</v>
      </c>
      <c r="D1662" s="12" t="s">
        <v>1880</v>
      </c>
      <c r="E1662" s="12" t="s">
        <v>2724</v>
      </c>
      <c r="F1662" s="117">
        <v>50777778</v>
      </c>
      <c r="H1662" s="104"/>
      <c r="I1662" s="104"/>
    </row>
    <row r="1663" spans="1:9" s="103" customFormat="1" ht="40.5">
      <c r="A1663" s="18" t="s">
        <v>3524</v>
      </c>
      <c r="B1663" s="118" t="s">
        <v>3525</v>
      </c>
      <c r="C1663" s="46" t="s">
        <v>15</v>
      </c>
      <c r="D1663" s="12" t="s">
        <v>1880</v>
      </c>
      <c r="E1663" s="12" t="s">
        <v>2724</v>
      </c>
      <c r="F1663" s="47">
        <v>45777778</v>
      </c>
      <c r="H1663" s="104"/>
      <c r="I1663" s="104"/>
    </row>
    <row r="1664" spans="1:9" s="103" customFormat="1" ht="40.5">
      <c r="A1664" s="12" t="s">
        <v>3526</v>
      </c>
      <c r="B1664" s="118" t="s">
        <v>3527</v>
      </c>
      <c r="C1664" s="46" t="s">
        <v>15</v>
      </c>
      <c r="D1664" s="12" t="s">
        <v>1880</v>
      </c>
      <c r="E1664" s="12" t="s">
        <v>2724</v>
      </c>
      <c r="F1664" s="47">
        <v>69777777.5</v>
      </c>
      <c r="H1664" s="104"/>
      <c r="I1664" s="104"/>
    </row>
    <row r="1665" spans="1:9" s="103" customFormat="1" ht="27">
      <c r="A1665" s="12" t="s">
        <v>3528</v>
      </c>
      <c r="B1665" s="31" t="s">
        <v>3244</v>
      </c>
      <c r="C1665" s="12" t="s">
        <v>15</v>
      </c>
      <c r="D1665" s="12" t="s">
        <v>1880</v>
      </c>
      <c r="E1665" s="12" t="s">
        <v>2724</v>
      </c>
      <c r="F1665" s="66">
        <v>36571429</v>
      </c>
      <c r="H1665" s="104"/>
      <c r="I1665" s="104"/>
    </row>
    <row r="1666" spans="1:9" s="103" customFormat="1" ht="27">
      <c r="A1666" s="18" t="s">
        <v>3529</v>
      </c>
      <c r="B1666" s="31" t="s">
        <v>3530</v>
      </c>
      <c r="C1666" s="12" t="s">
        <v>15</v>
      </c>
      <c r="D1666" s="12" t="s">
        <v>1880</v>
      </c>
      <c r="E1666" s="12" t="s">
        <v>2724</v>
      </c>
      <c r="F1666" s="66">
        <v>25000000</v>
      </c>
      <c r="H1666" s="104"/>
      <c r="I1666" s="104"/>
    </row>
    <row r="1667" spans="1:9" s="103" customFormat="1" ht="27">
      <c r="A1667" s="12" t="s">
        <v>3531</v>
      </c>
      <c r="B1667" s="31" t="s">
        <v>3532</v>
      </c>
      <c r="C1667" s="12" t="s">
        <v>15</v>
      </c>
      <c r="D1667" s="12" t="s">
        <v>1880</v>
      </c>
      <c r="E1667" s="12" t="s">
        <v>2724</v>
      </c>
      <c r="F1667" s="67">
        <v>12616883</v>
      </c>
      <c r="H1667" s="104"/>
      <c r="I1667" s="104"/>
    </row>
    <row r="1668" spans="1:9" s="103" customFormat="1" ht="27">
      <c r="A1668" s="12" t="s">
        <v>3533</v>
      </c>
      <c r="B1668" s="31" t="s">
        <v>3534</v>
      </c>
      <c r="C1668" s="12" t="s">
        <v>15</v>
      </c>
      <c r="D1668" s="12" t="s">
        <v>1880</v>
      </c>
      <c r="E1668" s="12" t="s">
        <v>2724</v>
      </c>
      <c r="F1668" s="67">
        <v>19000000</v>
      </c>
      <c r="H1668" s="104"/>
      <c r="I1668" s="104"/>
    </row>
    <row r="1669" spans="1:9" s="103" customFormat="1" ht="40.5">
      <c r="A1669" s="18" t="s">
        <v>3535</v>
      </c>
      <c r="B1669" s="31" t="s">
        <v>3536</v>
      </c>
      <c r="C1669" s="12" t="s">
        <v>15</v>
      </c>
      <c r="D1669" s="12" t="s">
        <v>1880</v>
      </c>
      <c r="E1669" s="12" t="s">
        <v>2724</v>
      </c>
      <c r="F1669" s="67">
        <v>20000000</v>
      </c>
      <c r="H1669" s="104"/>
      <c r="I1669" s="104"/>
    </row>
    <row r="1670" spans="1:9" s="103" customFormat="1" ht="27">
      <c r="A1670" s="12" t="s">
        <v>3537</v>
      </c>
      <c r="B1670" s="31" t="s">
        <v>3538</v>
      </c>
      <c r="C1670" s="12" t="s">
        <v>15</v>
      </c>
      <c r="D1670" s="12" t="s">
        <v>1880</v>
      </c>
      <c r="E1670" s="12" t="s">
        <v>2724</v>
      </c>
      <c r="F1670" s="67">
        <v>51616883.116883107</v>
      </c>
      <c r="H1670" s="104"/>
      <c r="I1670" s="104"/>
    </row>
    <row r="1671" spans="1:9" s="103" customFormat="1" ht="40.5">
      <c r="A1671" s="12" t="s">
        <v>3539</v>
      </c>
      <c r="B1671" s="31" t="s">
        <v>3540</v>
      </c>
      <c r="C1671" s="12" t="s">
        <v>15</v>
      </c>
      <c r="D1671" s="12" t="s">
        <v>1880</v>
      </c>
      <c r="E1671" s="12" t="s">
        <v>2724</v>
      </c>
      <c r="F1671" s="67">
        <v>23100000</v>
      </c>
      <c r="H1671" s="104"/>
      <c r="I1671" s="104"/>
    </row>
    <row r="1672" spans="1:9" s="103" customFormat="1" ht="54">
      <c r="A1672" s="18" t="s">
        <v>3541</v>
      </c>
      <c r="B1672" s="31" t="s">
        <v>3542</v>
      </c>
      <c r="C1672" s="12"/>
      <c r="D1672" s="12" t="s">
        <v>1880</v>
      </c>
      <c r="E1672" s="12" t="s">
        <v>2724</v>
      </c>
      <c r="F1672" s="67">
        <v>11000000</v>
      </c>
      <c r="H1672" s="104"/>
      <c r="I1672" s="104"/>
    </row>
    <row r="1673" spans="1:9" s="103" customFormat="1" ht="40.5">
      <c r="A1673" s="12" t="s">
        <v>3543</v>
      </c>
      <c r="B1673" s="39" t="s">
        <v>3544</v>
      </c>
      <c r="C1673" s="43" t="s">
        <v>15</v>
      </c>
      <c r="D1673" s="41" t="s">
        <v>1880</v>
      </c>
      <c r="E1673" s="41" t="s">
        <v>2724</v>
      </c>
      <c r="F1673" s="44">
        <v>100000000</v>
      </c>
      <c r="H1673" s="104"/>
      <c r="I1673" s="104"/>
    </row>
    <row r="1674" spans="1:9" ht="40.5">
      <c r="A1674" s="12" t="s">
        <v>3545</v>
      </c>
      <c r="B1674" s="39" t="s">
        <v>3544</v>
      </c>
      <c r="C1674" s="43" t="s">
        <v>15</v>
      </c>
      <c r="D1674" s="41" t="s">
        <v>1880</v>
      </c>
      <c r="E1674" s="41" t="s">
        <v>2724</v>
      </c>
      <c r="F1674" s="44">
        <v>100000000</v>
      </c>
    </row>
    <row r="1675" spans="1:9">
      <c r="A1675" s="18" t="s">
        <v>3546</v>
      </c>
      <c r="B1675" s="39" t="s">
        <v>3547</v>
      </c>
      <c r="C1675" s="43" t="s">
        <v>15</v>
      </c>
      <c r="D1675" s="41" t="s">
        <v>1880</v>
      </c>
      <c r="E1675" s="41" t="s">
        <v>2724</v>
      </c>
      <c r="F1675" s="44">
        <v>50000000</v>
      </c>
    </row>
    <row r="1676" spans="1:9" ht="40.5">
      <c r="A1676" s="12" t="s">
        <v>3548</v>
      </c>
      <c r="B1676" s="39" t="s">
        <v>2435</v>
      </c>
      <c r="C1676" s="43" t="s">
        <v>15</v>
      </c>
      <c r="D1676" s="41" t="s">
        <v>1880</v>
      </c>
      <c r="E1676" s="41" t="s">
        <v>2724</v>
      </c>
      <c r="F1676" s="44">
        <v>60000000</v>
      </c>
    </row>
    <row r="1677" spans="1:9" ht="54">
      <c r="A1677" s="12" t="s">
        <v>3549</v>
      </c>
      <c r="B1677" s="39" t="s">
        <v>3550</v>
      </c>
      <c r="C1677" s="43" t="s">
        <v>15</v>
      </c>
      <c r="D1677" s="41" t="s">
        <v>1880</v>
      </c>
      <c r="E1677" s="41" t="s">
        <v>2724</v>
      </c>
      <c r="F1677" s="44">
        <v>10000000</v>
      </c>
    </row>
    <row r="1678" spans="1:9" ht="40.5">
      <c r="A1678" s="18" t="s">
        <v>3551</v>
      </c>
      <c r="B1678" s="39" t="s">
        <v>3552</v>
      </c>
      <c r="C1678" s="43" t="s">
        <v>15</v>
      </c>
      <c r="D1678" s="41" t="s">
        <v>1880</v>
      </c>
      <c r="E1678" s="41" t="s">
        <v>2724</v>
      </c>
      <c r="F1678" s="44">
        <v>10000000</v>
      </c>
    </row>
    <row r="1679" spans="1:9" ht="54">
      <c r="A1679" s="12" t="s">
        <v>3553</v>
      </c>
      <c r="B1679" s="39" t="s">
        <v>3554</v>
      </c>
      <c r="C1679" s="43" t="s">
        <v>15</v>
      </c>
      <c r="D1679" s="41" t="s">
        <v>1880</v>
      </c>
      <c r="E1679" s="41" t="s">
        <v>2724</v>
      </c>
      <c r="F1679" s="44">
        <v>200000000</v>
      </c>
    </row>
    <row r="1680" spans="1:9" ht="54">
      <c r="A1680" s="12" t="s">
        <v>3555</v>
      </c>
      <c r="B1680" s="39" t="s">
        <v>3556</v>
      </c>
      <c r="C1680" s="43" t="s">
        <v>15</v>
      </c>
      <c r="D1680" s="41" t="s">
        <v>1880</v>
      </c>
      <c r="E1680" s="41" t="s">
        <v>2724</v>
      </c>
      <c r="F1680" s="44">
        <v>80000000</v>
      </c>
    </row>
    <row r="1681" spans="1:9" ht="40.5">
      <c r="A1681" s="18" t="s">
        <v>3557</v>
      </c>
      <c r="B1681" s="19" t="s">
        <v>3558</v>
      </c>
      <c r="C1681" s="46" t="s">
        <v>15</v>
      </c>
      <c r="D1681" s="12" t="s">
        <v>3559</v>
      </c>
      <c r="E1681" s="12" t="s">
        <v>2724</v>
      </c>
      <c r="F1681" s="47">
        <v>47000000</v>
      </c>
    </row>
    <row r="1682" spans="1:9" ht="40.5">
      <c r="A1682" s="12" t="s">
        <v>3560</v>
      </c>
      <c r="B1682" s="19" t="s">
        <v>3561</v>
      </c>
      <c r="C1682" s="18" t="s">
        <v>15</v>
      </c>
      <c r="D1682" s="18" t="s">
        <v>3562</v>
      </c>
      <c r="E1682" s="14" t="s">
        <v>2724</v>
      </c>
      <c r="F1682" s="20">
        <v>30000000</v>
      </c>
    </row>
    <row r="1683" spans="1:9" ht="40.5">
      <c r="A1683" s="12" t="s">
        <v>3563</v>
      </c>
      <c r="B1683" s="19" t="s">
        <v>3564</v>
      </c>
      <c r="C1683" s="46" t="s">
        <v>15</v>
      </c>
      <c r="D1683" s="12" t="s">
        <v>3565</v>
      </c>
      <c r="E1683" s="12" t="s">
        <v>2724</v>
      </c>
      <c r="F1683" s="47">
        <v>14000000</v>
      </c>
    </row>
    <row r="1684" spans="1:9" ht="40.5">
      <c r="A1684" s="18" t="s">
        <v>3566</v>
      </c>
      <c r="B1684" s="13" t="s">
        <v>3567</v>
      </c>
      <c r="C1684" s="12" t="s">
        <v>15</v>
      </c>
      <c r="D1684" s="12" t="s">
        <v>3568</v>
      </c>
      <c r="E1684" s="12" t="s">
        <v>3569</v>
      </c>
      <c r="F1684" s="35">
        <v>5000000</v>
      </c>
    </row>
    <row r="1685" spans="1:9" ht="40.5">
      <c r="A1685" s="12" t="s">
        <v>3570</v>
      </c>
      <c r="B1685" s="21" t="s">
        <v>3571</v>
      </c>
      <c r="C1685" s="22"/>
      <c r="D1685" s="22" t="s">
        <v>3572</v>
      </c>
      <c r="E1685" s="22" t="s">
        <v>3569</v>
      </c>
      <c r="F1685" s="24">
        <v>300000000</v>
      </c>
    </row>
    <row r="1686" spans="1:9" ht="40.5">
      <c r="A1686" s="12" t="s">
        <v>3573</v>
      </c>
      <c r="B1686" s="31" t="s">
        <v>3574</v>
      </c>
      <c r="C1686" s="12" t="s">
        <v>15</v>
      </c>
      <c r="D1686" s="12" t="s">
        <v>1848</v>
      </c>
      <c r="E1686" s="12" t="s">
        <v>3569</v>
      </c>
      <c r="F1686" s="67">
        <v>10000000</v>
      </c>
    </row>
    <row r="1687" spans="1:9" ht="40.5">
      <c r="A1687" s="18" t="s">
        <v>3575</v>
      </c>
      <c r="B1687" s="31" t="s">
        <v>3576</v>
      </c>
      <c r="C1687" s="12" t="s">
        <v>15</v>
      </c>
      <c r="D1687" s="12" t="s">
        <v>1848</v>
      </c>
      <c r="E1687" s="12" t="s">
        <v>3569</v>
      </c>
      <c r="F1687" s="67">
        <v>30238095</v>
      </c>
    </row>
    <row r="1688" spans="1:9" ht="40.5">
      <c r="A1688" s="12" t="s">
        <v>3577</v>
      </c>
      <c r="B1688" s="31" t="s">
        <v>3578</v>
      </c>
      <c r="C1688" s="12" t="s">
        <v>15</v>
      </c>
      <c r="D1688" s="12" t="s">
        <v>1848</v>
      </c>
      <c r="E1688" s="12" t="s">
        <v>3569</v>
      </c>
      <c r="F1688" s="67">
        <v>30000000</v>
      </c>
    </row>
    <row r="1689" spans="1:9" ht="54">
      <c r="A1689" s="12" t="s">
        <v>3579</v>
      </c>
      <c r="B1689" s="21" t="s">
        <v>3580</v>
      </c>
      <c r="C1689" s="22"/>
      <c r="D1689" s="22" t="s">
        <v>3581</v>
      </c>
      <c r="E1689" s="59" t="s">
        <v>3569</v>
      </c>
      <c r="F1689" s="24">
        <v>40000000</v>
      </c>
    </row>
    <row r="1690" spans="1:9" s="103" customFormat="1" ht="27">
      <c r="A1690" s="18" t="s">
        <v>3582</v>
      </c>
      <c r="B1690" s="39" t="s">
        <v>3583</v>
      </c>
      <c r="C1690" s="96" t="s">
        <v>15</v>
      </c>
      <c r="D1690" s="41" t="s">
        <v>3581</v>
      </c>
      <c r="E1690" s="41" t="s">
        <v>3569</v>
      </c>
      <c r="F1690" s="57">
        <v>13000000</v>
      </c>
      <c r="H1690" s="104"/>
      <c r="I1690" s="104"/>
    </row>
    <row r="1691" spans="1:9" s="103" customFormat="1" ht="40.5">
      <c r="A1691" s="12" t="s">
        <v>3584</v>
      </c>
      <c r="B1691" s="39" t="s">
        <v>3585</v>
      </c>
      <c r="C1691" s="40" t="s">
        <v>15</v>
      </c>
      <c r="D1691" s="41" t="s">
        <v>3581</v>
      </c>
      <c r="E1691" s="41" t="s">
        <v>3569</v>
      </c>
      <c r="F1691" s="57">
        <v>35000000</v>
      </c>
      <c r="H1691" s="104"/>
      <c r="I1691" s="104"/>
    </row>
    <row r="1692" spans="1:9" s="103" customFormat="1" ht="54">
      <c r="A1692" s="12" t="s">
        <v>3586</v>
      </c>
      <c r="B1692" s="19" t="s">
        <v>3587</v>
      </c>
      <c r="C1692" s="18" t="s">
        <v>15</v>
      </c>
      <c r="D1692" s="18" t="s">
        <v>3581</v>
      </c>
      <c r="E1692" s="14" t="s">
        <v>3569</v>
      </c>
      <c r="F1692" s="20">
        <v>50000000</v>
      </c>
      <c r="H1692" s="104"/>
      <c r="I1692" s="104"/>
    </row>
    <row r="1693" spans="1:9" s="103" customFormat="1" ht="54">
      <c r="A1693" s="18" t="s">
        <v>3588</v>
      </c>
      <c r="B1693" s="19" t="s">
        <v>3589</v>
      </c>
      <c r="C1693" s="18" t="s">
        <v>15</v>
      </c>
      <c r="D1693" s="18" t="s">
        <v>3581</v>
      </c>
      <c r="E1693" s="14" t="s">
        <v>3569</v>
      </c>
      <c r="F1693" s="20">
        <v>13000000</v>
      </c>
      <c r="H1693" s="104"/>
      <c r="I1693" s="104"/>
    </row>
    <row r="1694" spans="1:9" s="103" customFormat="1" ht="54">
      <c r="A1694" s="12" t="s">
        <v>3590</v>
      </c>
      <c r="B1694" s="19" t="s">
        <v>3591</v>
      </c>
      <c r="C1694" s="18" t="s">
        <v>15</v>
      </c>
      <c r="D1694" s="18" t="s">
        <v>3581</v>
      </c>
      <c r="E1694" s="14" t="s">
        <v>3569</v>
      </c>
      <c r="F1694" s="20">
        <v>39923077</v>
      </c>
      <c r="H1694" s="104"/>
      <c r="I1694" s="104"/>
    </row>
    <row r="1695" spans="1:9" s="103" customFormat="1" ht="40.5">
      <c r="A1695" s="12" t="s">
        <v>3592</v>
      </c>
      <c r="B1695" s="19" t="s">
        <v>3593</v>
      </c>
      <c r="C1695" s="18" t="s">
        <v>15</v>
      </c>
      <c r="D1695" s="18" t="s">
        <v>3581</v>
      </c>
      <c r="E1695" s="14" t="s">
        <v>3569</v>
      </c>
      <c r="F1695" s="20">
        <v>39923077</v>
      </c>
      <c r="H1695" s="104"/>
      <c r="I1695" s="104"/>
    </row>
    <row r="1696" spans="1:9" s="103" customFormat="1" ht="54">
      <c r="A1696" s="18" t="s">
        <v>3594</v>
      </c>
      <c r="B1696" s="65" t="s">
        <v>3595</v>
      </c>
      <c r="C1696" s="12" t="s">
        <v>15</v>
      </c>
      <c r="D1696" s="12" t="s">
        <v>3581</v>
      </c>
      <c r="E1696" s="12" t="s">
        <v>3569</v>
      </c>
      <c r="F1696" s="52">
        <v>23000000</v>
      </c>
      <c r="H1696" s="104"/>
      <c r="I1696" s="104"/>
    </row>
    <row r="1697" spans="1:9" s="103" customFormat="1" ht="67.5">
      <c r="A1697" s="12" t="s">
        <v>3596</v>
      </c>
      <c r="B1697" s="65" t="s">
        <v>3597</v>
      </c>
      <c r="C1697" s="12" t="s">
        <v>15</v>
      </c>
      <c r="D1697" s="12" t="s">
        <v>3581</v>
      </c>
      <c r="E1697" s="12" t="s">
        <v>3569</v>
      </c>
      <c r="F1697" s="52">
        <v>20500000</v>
      </c>
      <c r="H1697" s="104"/>
      <c r="I1697" s="104"/>
    </row>
    <row r="1698" spans="1:9" s="103" customFormat="1" ht="40.5">
      <c r="A1698" s="12" t="s">
        <v>3598</v>
      </c>
      <c r="B1698" s="19" t="s">
        <v>3599</v>
      </c>
      <c r="C1698" s="46" t="s">
        <v>15</v>
      </c>
      <c r="D1698" s="12" t="s">
        <v>3581</v>
      </c>
      <c r="E1698" s="12" t="s">
        <v>3569</v>
      </c>
      <c r="F1698" s="47">
        <v>9000000</v>
      </c>
      <c r="H1698" s="104"/>
      <c r="I1698" s="104"/>
    </row>
    <row r="1699" spans="1:9" s="103" customFormat="1" ht="27">
      <c r="A1699" s="18" t="s">
        <v>3600</v>
      </c>
      <c r="B1699" s="19" t="s">
        <v>3601</v>
      </c>
      <c r="C1699" s="47" t="s">
        <v>15</v>
      </c>
      <c r="D1699" s="12" t="s">
        <v>3581</v>
      </c>
      <c r="E1699" s="12" t="s">
        <v>3569</v>
      </c>
      <c r="F1699" s="47">
        <v>13000000</v>
      </c>
      <c r="H1699" s="104"/>
      <c r="I1699" s="104"/>
    </row>
    <row r="1700" spans="1:9" s="103" customFormat="1" ht="40.5">
      <c r="A1700" s="12" t="s">
        <v>3602</v>
      </c>
      <c r="B1700" s="19" t="s">
        <v>3603</v>
      </c>
      <c r="C1700" s="46" t="s">
        <v>15</v>
      </c>
      <c r="D1700" s="12" t="s">
        <v>3581</v>
      </c>
      <c r="E1700" s="12" t="s">
        <v>3569</v>
      </c>
      <c r="F1700" s="47">
        <v>38000000</v>
      </c>
      <c r="H1700" s="104"/>
      <c r="I1700" s="104"/>
    </row>
    <row r="1701" spans="1:9" s="103" customFormat="1" ht="40.5">
      <c r="A1701" s="12" t="s">
        <v>3604</v>
      </c>
      <c r="B1701" s="31" t="s">
        <v>3605</v>
      </c>
      <c r="C1701" s="12" t="s">
        <v>15</v>
      </c>
      <c r="D1701" s="12" t="s">
        <v>3581</v>
      </c>
      <c r="E1701" s="12" t="s">
        <v>3569</v>
      </c>
      <c r="F1701" s="66">
        <v>30000000</v>
      </c>
      <c r="H1701" s="104"/>
      <c r="I1701" s="104"/>
    </row>
    <row r="1702" spans="1:9" s="103" customFormat="1" ht="54">
      <c r="A1702" s="18" t="s">
        <v>3606</v>
      </c>
      <c r="B1702" s="31" t="s">
        <v>3607</v>
      </c>
      <c r="C1702" s="46" t="s">
        <v>15</v>
      </c>
      <c r="D1702" s="12" t="s">
        <v>3581</v>
      </c>
      <c r="E1702" s="12" t="s">
        <v>3569</v>
      </c>
      <c r="F1702" s="67">
        <v>20238095</v>
      </c>
      <c r="H1702" s="104"/>
      <c r="I1702" s="104"/>
    </row>
    <row r="1703" spans="1:9" s="103" customFormat="1" ht="40.5">
      <c r="A1703" s="12" t="s">
        <v>3608</v>
      </c>
      <c r="B1703" s="31" t="s">
        <v>3609</v>
      </c>
      <c r="C1703" s="12" t="s">
        <v>15</v>
      </c>
      <c r="D1703" s="12" t="s">
        <v>3581</v>
      </c>
      <c r="E1703" s="12" t="s">
        <v>3569</v>
      </c>
      <c r="F1703" s="67">
        <v>30000000</v>
      </c>
      <c r="H1703" s="104"/>
      <c r="I1703" s="104"/>
    </row>
    <row r="1704" spans="1:9" s="103" customFormat="1" ht="40.5">
      <c r="A1704" s="12" t="s">
        <v>3610</v>
      </c>
      <c r="B1704" s="31" t="s">
        <v>3611</v>
      </c>
      <c r="C1704" s="12" t="s">
        <v>15</v>
      </c>
      <c r="D1704" s="12" t="s">
        <v>3581</v>
      </c>
      <c r="E1704" s="12" t="s">
        <v>3569</v>
      </c>
      <c r="F1704" s="67">
        <v>15000000</v>
      </c>
      <c r="H1704" s="104"/>
      <c r="I1704" s="104"/>
    </row>
    <row r="1705" spans="1:9" s="103" customFormat="1" ht="54">
      <c r="A1705" s="18" t="s">
        <v>3612</v>
      </c>
      <c r="B1705" s="31" t="s">
        <v>3613</v>
      </c>
      <c r="C1705" s="46" t="s">
        <v>15</v>
      </c>
      <c r="D1705" s="12" t="s">
        <v>3581</v>
      </c>
      <c r="E1705" s="12" t="s">
        <v>3569</v>
      </c>
      <c r="F1705" s="67">
        <v>60000000</v>
      </c>
      <c r="H1705" s="104"/>
      <c r="I1705" s="104"/>
    </row>
    <row r="1706" spans="1:9" s="103" customFormat="1" ht="67.5">
      <c r="A1706" s="12" t="s">
        <v>3614</v>
      </c>
      <c r="B1706" s="39" t="s">
        <v>3615</v>
      </c>
      <c r="C1706" s="43"/>
      <c r="D1706" s="41" t="s">
        <v>3581</v>
      </c>
      <c r="E1706" s="41" t="s">
        <v>3569</v>
      </c>
      <c r="F1706" s="44">
        <v>50000000</v>
      </c>
      <c r="H1706" s="104"/>
      <c r="I1706" s="104"/>
    </row>
    <row r="1707" spans="1:9" s="103" customFormat="1" ht="27">
      <c r="A1707" s="12" t="s">
        <v>3616</v>
      </c>
      <c r="B1707" s="39" t="s">
        <v>3617</v>
      </c>
      <c r="C1707" s="43" t="s">
        <v>15</v>
      </c>
      <c r="D1707" s="41" t="s">
        <v>3581</v>
      </c>
      <c r="E1707" s="41" t="s">
        <v>3569</v>
      </c>
      <c r="F1707" s="44">
        <v>10000000</v>
      </c>
      <c r="H1707" s="104"/>
      <c r="I1707" s="104"/>
    </row>
    <row r="1708" spans="1:9" s="103" customFormat="1" ht="94.5">
      <c r="A1708" s="18" t="s">
        <v>3618</v>
      </c>
      <c r="B1708" s="39" t="s">
        <v>3619</v>
      </c>
      <c r="C1708" s="43" t="s">
        <v>15</v>
      </c>
      <c r="D1708" s="41" t="s">
        <v>3620</v>
      </c>
      <c r="E1708" s="41" t="s">
        <v>3569</v>
      </c>
      <c r="F1708" s="44">
        <v>40000000</v>
      </c>
      <c r="H1708" s="104"/>
      <c r="I1708" s="104"/>
    </row>
    <row r="1709" spans="1:9" s="103" customFormat="1" ht="40.5">
      <c r="A1709" s="12" t="s">
        <v>3621</v>
      </c>
      <c r="B1709" s="21" t="s">
        <v>3622</v>
      </c>
      <c r="C1709" s="22"/>
      <c r="D1709" s="22" t="s">
        <v>3562</v>
      </c>
      <c r="E1709" s="59" t="s">
        <v>3569</v>
      </c>
      <c r="F1709" s="24">
        <v>50000000</v>
      </c>
      <c r="H1709" s="104"/>
      <c r="I1709" s="104"/>
    </row>
    <row r="1710" spans="1:9" s="103" customFormat="1" ht="40.5">
      <c r="A1710" s="12" t="s">
        <v>3623</v>
      </c>
      <c r="B1710" s="21" t="s">
        <v>3624</v>
      </c>
      <c r="C1710" s="22"/>
      <c r="D1710" s="22" t="s">
        <v>3562</v>
      </c>
      <c r="E1710" s="59" t="s">
        <v>3569</v>
      </c>
      <c r="F1710" s="24">
        <v>70000000</v>
      </c>
      <c r="H1710" s="104"/>
      <c r="I1710" s="104"/>
    </row>
    <row r="1711" spans="1:9" s="103" customFormat="1" ht="54">
      <c r="A1711" s="18" t="s">
        <v>3625</v>
      </c>
      <c r="B1711" s="21" t="s">
        <v>3626</v>
      </c>
      <c r="C1711" s="22"/>
      <c r="D1711" s="22" t="s">
        <v>3562</v>
      </c>
      <c r="E1711" s="59" t="s">
        <v>3569</v>
      </c>
      <c r="F1711" s="24">
        <v>120000000</v>
      </c>
      <c r="H1711" s="104"/>
      <c r="I1711" s="104"/>
    </row>
    <row r="1712" spans="1:9" s="103" customFormat="1" ht="108">
      <c r="A1712" s="12" t="s">
        <v>3627</v>
      </c>
      <c r="B1712" s="21" t="s">
        <v>3628</v>
      </c>
      <c r="C1712" s="22"/>
      <c r="D1712" s="22" t="s">
        <v>3562</v>
      </c>
      <c r="E1712" s="59" t="s">
        <v>3569</v>
      </c>
      <c r="F1712" s="24">
        <v>60000000</v>
      </c>
      <c r="H1712" s="104"/>
      <c r="I1712" s="104"/>
    </row>
    <row r="1713" spans="1:9" s="103" customFormat="1" ht="81">
      <c r="A1713" s="12" t="s">
        <v>3629</v>
      </c>
      <c r="B1713" s="21" t="s">
        <v>3630</v>
      </c>
      <c r="C1713" s="22"/>
      <c r="D1713" s="22" t="s">
        <v>3562</v>
      </c>
      <c r="E1713" s="59" t="s">
        <v>3569</v>
      </c>
      <c r="F1713" s="24">
        <v>60000000</v>
      </c>
      <c r="H1713" s="104"/>
      <c r="I1713" s="104"/>
    </row>
    <row r="1714" spans="1:9" s="103" customFormat="1" ht="81">
      <c r="A1714" s="18" t="s">
        <v>3631</v>
      </c>
      <c r="B1714" s="21" t="s">
        <v>3632</v>
      </c>
      <c r="C1714" s="22"/>
      <c r="D1714" s="22" t="s">
        <v>3562</v>
      </c>
      <c r="E1714" s="59" t="s">
        <v>3569</v>
      </c>
      <c r="F1714" s="24">
        <v>60000000</v>
      </c>
      <c r="H1714" s="104"/>
      <c r="I1714" s="104"/>
    </row>
    <row r="1715" spans="1:9" s="103" customFormat="1" ht="81">
      <c r="A1715" s="12" t="s">
        <v>3633</v>
      </c>
      <c r="B1715" s="21" t="s">
        <v>3634</v>
      </c>
      <c r="C1715" s="22"/>
      <c r="D1715" s="22" t="s">
        <v>3562</v>
      </c>
      <c r="E1715" s="59" t="s">
        <v>3569</v>
      </c>
      <c r="F1715" s="24">
        <v>120000000</v>
      </c>
      <c r="H1715" s="104"/>
      <c r="I1715" s="104"/>
    </row>
    <row r="1716" spans="1:9" s="103" customFormat="1" ht="40.5">
      <c r="A1716" s="12" t="s">
        <v>3635</v>
      </c>
      <c r="B1716" s="21" t="s">
        <v>3636</v>
      </c>
      <c r="C1716" s="22"/>
      <c r="D1716" s="22" t="s">
        <v>3562</v>
      </c>
      <c r="E1716" s="59" t="s">
        <v>3569</v>
      </c>
      <c r="F1716" s="24">
        <v>100000000</v>
      </c>
      <c r="H1716" s="104"/>
      <c r="I1716" s="104"/>
    </row>
    <row r="1717" spans="1:9" s="103" customFormat="1" ht="40.5">
      <c r="A1717" s="18" t="s">
        <v>3637</v>
      </c>
      <c r="B1717" s="21" t="s">
        <v>3638</v>
      </c>
      <c r="C1717" s="22"/>
      <c r="D1717" s="22" t="s">
        <v>3562</v>
      </c>
      <c r="E1717" s="59" t="s">
        <v>3569</v>
      </c>
      <c r="F1717" s="24">
        <v>100000000</v>
      </c>
      <c r="H1717" s="104"/>
      <c r="I1717" s="104"/>
    </row>
    <row r="1718" spans="1:9" s="103" customFormat="1" ht="54">
      <c r="A1718" s="12" t="s">
        <v>3639</v>
      </c>
      <c r="B1718" s="21" t="s">
        <v>3640</v>
      </c>
      <c r="C1718" s="22"/>
      <c r="D1718" s="22" t="s">
        <v>3562</v>
      </c>
      <c r="E1718" s="59" t="s">
        <v>3569</v>
      </c>
      <c r="F1718" s="24">
        <v>100000000</v>
      </c>
      <c r="H1718" s="104"/>
      <c r="I1718" s="104"/>
    </row>
    <row r="1719" spans="1:9" s="103" customFormat="1" ht="27">
      <c r="A1719" s="12" t="s">
        <v>3641</v>
      </c>
      <c r="B1719" s="21" t="s">
        <v>3642</v>
      </c>
      <c r="C1719" s="22"/>
      <c r="D1719" s="22" t="s">
        <v>3562</v>
      </c>
      <c r="E1719" s="59" t="s">
        <v>3569</v>
      </c>
      <c r="F1719" s="24">
        <v>80000000</v>
      </c>
      <c r="H1719" s="104"/>
      <c r="I1719" s="104"/>
    </row>
    <row r="1720" spans="1:9" s="103" customFormat="1" ht="54">
      <c r="A1720" s="18" t="s">
        <v>3643</v>
      </c>
      <c r="B1720" s="21" t="s">
        <v>3644</v>
      </c>
      <c r="C1720" s="22"/>
      <c r="D1720" s="22" t="s">
        <v>3562</v>
      </c>
      <c r="E1720" s="22" t="s">
        <v>3569</v>
      </c>
      <c r="F1720" s="24">
        <v>24000000</v>
      </c>
      <c r="H1720" s="104"/>
      <c r="I1720" s="104"/>
    </row>
    <row r="1721" spans="1:9" s="103" customFormat="1" ht="40.5">
      <c r="A1721" s="12" t="s">
        <v>3645</v>
      </c>
      <c r="B1721" s="21" t="s">
        <v>3646</v>
      </c>
      <c r="C1721" s="22"/>
      <c r="D1721" s="22" t="s">
        <v>3562</v>
      </c>
      <c r="E1721" s="22" t="s">
        <v>3569</v>
      </c>
      <c r="F1721" s="24">
        <v>24000000</v>
      </c>
      <c r="H1721" s="104"/>
      <c r="I1721" s="104"/>
    </row>
    <row r="1722" spans="1:9" s="103" customFormat="1" ht="54">
      <c r="A1722" s="12" t="s">
        <v>3647</v>
      </c>
      <c r="B1722" s="21" t="s">
        <v>3648</v>
      </c>
      <c r="C1722" s="22"/>
      <c r="D1722" s="22" t="s">
        <v>3562</v>
      </c>
      <c r="E1722" s="22" t="s">
        <v>3569</v>
      </c>
      <c r="F1722" s="24">
        <v>12000000</v>
      </c>
      <c r="H1722" s="104"/>
      <c r="I1722" s="104"/>
    </row>
    <row r="1723" spans="1:9" s="103" customFormat="1" ht="81">
      <c r="A1723" s="18" t="s">
        <v>3649</v>
      </c>
      <c r="B1723" s="21" t="s">
        <v>3650</v>
      </c>
      <c r="C1723" s="22"/>
      <c r="D1723" s="22" t="s">
        <v>3562</v>
      </c>
      <c r="E1723" s="22" t="s">
        <v>3569</v>
      </c>
      <c r="F1723" s="24">
        <v>30000000</v>
      </c>
      <c r="H1723" s="104"/>
      <c r="I1723" s="104"/>
    </row>
    <row r="1724" spans="1:9" s="103" customFormat="1" ht="40.5">
      <c r="A1724" s="12" t="s">
        <v>3651</v>
      </c>
      <c r="B1724" s="21" t="s">
        <v>3652</v>
      </c>
      <c r="C1724" s="22"/>
      <c r="D1724" s="22" t="s">
        <v>3562</v>
      </c>
      <c r="E1724" s="22" t="s">
        <v>3569</v>
      </c>
      <c r="F1724" s="24">
        <v>30000000</v>
      </c>
      <c r="H1724" s="104"/>
      <c r="I1724" s="104"/>
    </row>
    <row r="1725" spans="1:9" s="103" customFormat="1" ht="54">
      <c r="A1725" s="12" t="s">
        <v>3653</v>
      </c>
      <c r="B1725" s="21" t="s">
        <v>3654</v>
      </c>
      <c r="C1725" s="22"/>
      <c r="D1725" s="22" t="s">
        <v>3562</v>
      </c>
      <c r="E1725" s="22" t="s">
        <v>3569</v>
      </c>
      <c r="F1725" s="24">
        <v>15000000</v>
      </c>
      <c r="H1725" s="104"/>
      <c r="I1725" s="104"/>
    </row>
    <row r="1726" spans="1:9" s="103" customFormat="1" ht="54">
      <c r="A1726" s="18" t="s">
        <v>3655</v>
      </c>
      <c r="B1726" s="21" t="s">
        <v>3656</v>
      </c>
      <c r="C1726" s="22"/>
      <c r="D1726" s="22" t="s">
        <v>3562</v>
      </c>
      <c r="E1726" s="22" t="s">
        <v>3569</v>
      </c>
      <c r="F1726" s="24">
        <v>90000000</v>
      </c>
      <c r="H1726" s="104"/>
      <c r="I1726" s="104"/>
    </row>
    <row r="1727" spans="1:9" s="103" customFormat="1" ht="40.5">
      <c r="A1727" s="12" t="s">
        <v>3657</v>
      </c>
      <c r="B1727" s="21" t="s">
        <v>3658</v>
      </c>
      <c r="C1727" s="22"/>
      <c r="D1727" s="22" t="s">
        <v>3562</v>
      </c>
      <c r="E1727" s="22" t="s">
        <v>3569</v>
      </c>
      <c r="F1727" s="24">
        <v>33000000</v>
      </c>
      <c r="H1727" s="104"/>
      <c r="I1727" s="104"/>
    </row>
    <row r="1728" spans="1:9" s="103" customFormat="1" ht="40.5">
      <c r="A1728" s="12" t="s">
        <v>3659</v>
      </c>
      <c r="B1728" s="21" t="s">
        <v>3660</v>
      </c>
      <c r="C1728" s="22"/>
      <c r="D1728" s="22" t="s">
        <v>3562</v>
      </c>
      <c r="E1728" s="22" t="s">
        <v>3569</v>
      </c>
      <c r="F1728" s="24">
        <v>33000000</v>
      </c>
      <c r="H1728" s="104"/>
      <c r="I1728" s="104"/>
    </row>
    <row r="1729" spans="1:9" s="103" customFormat="1" ht="54">
      <c r="A1729" s="18" t="s">
        <v>3661</v>
      </c>
      <c r="B1729" s="21" t="s">
        <v>3662</v>
      </c>
      <c r="C1729" s="22"/>
      <c r="D1729" s="22" t="s">
        <v>3562</v>
      </c>
      <c r="E1729" s="22" t="s">
        <v>3569</v>
      </c>
      <c r="F1729" s="24">
        <v>33000000</v>
      </c>
      <c r="H1729" s="104"/>
      <c r="I1729" s="104"/>
    </row>
    <row r="1730" spans="1:9" s="103" customFormat="1" ht="40.5">
      <c r="A1730" s="12" t="s">
        <v>3663</v>
      </c>
      <c r="B1730" s="21" t="s">
        <v>3664</v>
      </c>
      <c r="C1730" s="22"/>
      <c r="D1730" s="22" t="s">
        <v>3562</v>
      </c>
      <c r="E1730" s="22" t="s">
        <v>3569</v>
      </c>
      <c r="F1730" s="24">
        <v>33000000</v>
      </c>
      <c r="H1730" s="104"/>
      <c r="I1730" s="104"/>
    </row>
    <row r="1731" spans="1:9" s="103" customFormat="1" ht="40.5">
      <c r="A1731" s="12" t="s">
        <v>3665</v>
      </c>
      <c r="B1731" s="21" t="s">
        <v>3666</v>
      </c>
      <c r="C1731" s="22"/>
      <c r="D1731" s="22" t="s">
        <v>3562</v>
      </c>
      <c r="E1731" s="22" t="s">
        <v>3569</v>
      </c>
      <c r="F1731" s="24">
        <v>33000000</v>
      </c>
      <c r="H1731" s="104"/>
      <c r="I1731" s="104"/>
    </row>
    <row r="1732" spans="1:9" s="103" customFormat="1" ht="54">
      <c r="A1732" s="18" t="s">
        <v>3667</v>
      </c>
      <c r="B1732" s="21" t="s">
        <v>3668</v>
      </c>
      <c r="C1732" s="22"/>
      <c r="D1732" s="22" t="s">
        <v>3562</v>
      </c>
      <c r="E1732" s="22" t="s">
        <v>3569</v>
      </c>
      <c r="F1732" s="24">
        <v>33000000</v>
      </c>
      <c r="H1732" s="104"/>
      <c r="I1732" s="104"/>
    </row>
    <row r="1733" spans="1:9" s="103" customFormat="1" ht="54">
      <c r="A1733" s="12" t="s">
        <v>3669</v>
      </c>
      <c r="B1733" s="21" t="s">
        <v>3670</v>
      </c>
      <c r="C1733" s="22"/>
      <c r="D1733" s="22" t="s">
        <v>3562</v>
      </c>
      <c r="E1733" s="23" t="s">
        <v>3569</v>
      </c>
      <c r="F1733" s="24">
        <v>300000000</v>
      </c>
      <c r="H1733" s="104"/>
      <c r="I1733" s="104"/>
    </row>
    <row r="1734" spans="1:9" s="103" customFormat="1" ht="54">
      <c r="A1734" s="12" t="s">
        <v>3671</v>
      </c>
      <c r="B1734" s="21" t="s">
        <v>3672</v>
      </c>
      <c r="C1734" s="22"/>
      <c r="D1734" s="119" t="s">
        <v>3562</v>
      </c>
      <c r="E1734" s="119" t="s">
        <v>3569</v>
      </c>
      <c r="F1734" s="24">
        <v>183000000</v>
      </c>
      <c r="H1734" s="104"/>
      <c r="I1734" s="104"/>
    </row>
    <row r="1735" spans="1:9" s="103" customFormat="1" ht="40.5">
      <c r="A1735" s="18" t="s">
        <v>3673</v>
      </c>
      <c r="B1735" s="21" t="s">
        <v>3674</v>
      </c>
      <c r="C1735" s="59"/>
      <c r="D1735" s="119" t="s">
        <v>3562</v>
      </c>
      <c r="E1735" s="59" t="s">
        <v>3569</v>
      </c>
      <c r="F1735" s="24">
        <v>30000000</v>
      </c>
      <c r="H1735" s="104"/>
      <c r="I1735" s="104"/>
    </row>
    <row r="1736" spans="1:9" s="103" customFormat="1" ht="54">
      <c r="A1736" s="12" t="s">
        <v>3675</v>
      </c>
      <c r="B1736" s="21" t="s">
        <v>3676</v>
      </c>
      <c r="C1736" s="59"/>
      <c r="D1736" s="22" t="s">
        <v>3562</v>
      </c>
      <c r="E1736" s="59" t="s">
        <v>3569</v>
      </c>
      <c r="F1736" s="24">
        <v>40000000</v>
      </c>
      <c r="H1736" s="104"/>
      <c r="I1736" s="104"/>
    </row>
    <row r="1737" spans="1:9" s="103" customFormat="1" ht="54">
      <c r="A1737" s="12" t="s">
        <v>3677</v>
      </c>
      <c r="B1737" s="21" t="s">
        <v>3678</v>
      </c>
      <c r="C1737" s="59"/>
      <c r="D1737" s="22" t="s">
        <v>3562</v>
      </c>
      <c r="E1737" s="59" t="s">
        <v>3569</v>
      </c>
      <c r="F1737" s="24">
        <v>100000000</v>
      </c>
      <c r="H1737" s="104"/>
      <c r="I1737" s="104"/>
    </row>
    <row r="1738" spans="1:9" s="103" customFormat="1" ht="40.5">
      <c r="A1738" s="18" t="s">
        <v>3679</v>
      </c>
      <c r="B1738" s="21" t="s">
        <v>3680</v>
      </c>
      <c r="C1738" s="59"/>
      <c r="D1738" s="22" t="s">
        <v>3562</v>
      </c>
      <c r="E1738" s="59" t="s">
        <v>3569</v>
      </c>
      <c r="F1738" s="24">
        <v>50000000</v>
      </c>
      <c r="H1738" s="104"/>
      <c r="I1738" s="104"/>
    </row>
    <row r="1739" spans="1:9" s="103" customFormat="1" ht="54">
      <c r="A1739" s="12" t="s">
        <v>3681</v>
      </c>
      <c r="B1739" s="21" t="s">
        <v>3682</v>
      </c>
      <c r="C1739" s="59"/>
      <c r="D1739" s="22" t="s">
        <v>3562</v>
      </c>
      <c r="E1739" s="59" t="s">
        <v>3569</v>
      </c>
      <c r="F1739" s="24">
        <v>200000000</v>
      </c>
      <c r="H1739" s="104"/>
      <c r="I1739" s="104"/>
    </row>
    <row r="1740" spans="1:9" s="103" customFormat="1" ht="40.5">
      <c r="A1740" s="12" t="s">
        <v>3683</v>
      </c>
      <c r="B1740" s="21" t="s">
        <v>3684</v>
      </c>
      <c r="C1740" s="59"/>
      <c r="D1740" s="22" t="s">
        <v>3562</v>
      </c>
      <c r="E1740" s="59" t="s">
        <v>3569</v>
      </c>
      <c r="F1740" s="24">
        <v>80000000</v>
      </c>
      <c r="H1740" s="104"/>
      <c r="I1740" s="104"/>
    </row>
    <row r="1741" spans="1:9" s="103" customFormat="1" ht="40.5">
      <c r="A1741" s="18" t="s">
        <v>3685</v>
      </c>
      <c r="B1741" s="21" t="s">
        <v>3686</v>
      </c>
      <c r="C1741" s="59"/>
      <c r="D1741" s="22" t="s">
        <v>3562</v>
      </c>
      <c r="E1741" s="59" t="s">
        <v>3569</v>
      </c>
      <c r="F1741" s="24">
        <v>30000000</v>
      </c>
      <c r="H1741" s="104"/>
      <c r="I1741" s="104"/>
    </row>
    <row r="1742" spans="1:9" s="103" customFormat="1" ht="54">
      <c r="A1742" s="12" t="s">
        <v>3687</v>
      </c>
      <c r="B1742" s="21" t="s">
        <v>3688</v>
      </c>
      <c r="C1742" s="59"/>
      <c r="D1742" s="22" t="s">
        <v>3562</v>
      </c>
      <c r="E1742" s="59" t="s">
        <v>3569</v>
      </c>
      <c r="F1742" s="24">
        <v>20000000</v>
      </c>
      <c r="H1742" s="104"/>
      <c r="I1742" s="104"/>
    </row>
    <row r="1743" spans="1:9" s="103" customFormat="1" ht="40.5">
      <c r="A1743" s="12" t="s">
        <v>3689</v>
      </c>
      <c r="B1743" s="21" t="s">
        <v>3690</v>
      </c>
      <c r="C1743" s="59"/>
      <c r="D1743" s="22" t="s">
        <v>3562</v>
      </c>
      <c r="E1743" s="59" t="s">
        <v>3569</v>
      </c>
      <c r="F1743" s="24">
        <v>20000000</v>
      </c>
      <c r="H1743" s="104"/>
      <c r="I1743" s="104"/>
    </row>
    <row r="1744" spans="1:9" s="103" customFormat="1" ht="40.5">
      <c r="A1744" s="18" t="s">
        <v>3691</v>
      </c>
      <c r="B1744" s="21" t="s">
        <v>3692</v>
      </c>
      <c r="C1744" s="59"/>
      <c r="D1744" s="22" t="s">
        <v>3562</v>
      </c>
      <c r="E1744" s="59" t="s">
        <v>3569</v>
      </c>
      <c r="F1744" s="24">
        <v>30000000</v>
      </c>
      <c r="H1744" s="104"/>
      <c r="I1744" s="104"/>
    </row>
    <row r="1745" spans="1:9" s="103" customFormat="1" ht="40.5">
      <c r="A1745" s="12" t="s">
        <v>3693</v>
      </c>
      <c r="B1745" s="21" t="s">
        <v>3694</v>
      </c>
      <c r="C1745" s="59"/>
      <c r="D1745" s="22" t="s">
        <v>3562</v>
      </c>
      <c r="E1745" s="59" t="s">
        <v>3569</v>
      </c>
      <c r="F1745" s="24">
        <v>100000000</v>
      </c>
      <c r="H1745" s="104"/>
      <c r="I1745" s="104"/>
    </row>
    <row r="1746" spans="1:9" s="103" customFormat="1" ht="81">
      <c r="A1746" s="12" t="s">
        <v>3695</v>
      </c>
      <c r="B1746" s="21" t="s">
        <v>3696</v>
      </c>
      <c r="C1746" s="59"/>
      <c r="D1746" s="22" t="s">
        <v>3562</v>
      </c>
      <c r="E1746" s="59" t="s">
        <v>3569</v>
      </c>
      <c r="F1746" s="24">
        <v>50000000</v>
      </c>
      <c r="H1746" s="104"/>
      <c r="I1746" s="104"/>
    </row>
    <row r="1747" spans="1:9" s="103" customFormat="1" ht="40.5">
      <c r="A1747" s="18" t="s">
        <v>3697</v>
      </c>
      <c r="B1747" s="26" t="s">
        <v>3698</v>
      </c>
      <c r="C1747" s="27"/>
      <c r="D1747" s="22" t="s">
        <v>3562</v>
      </c>
      <c r="E1747" s="59" t="s">
        <v>3569</v>
      </c>
      <c r="F1747" s="29">
        <v>50000000</v>
      </c>
      <c r="H1747" s="104"/>
      <c r="I1747" s="104"/>
    </row>
    <row r="1748" spans="1:9" s="103" customFormat="1" ht="54">
      <c r="A1748" s="12" t="s">
        <v>3699</v>
      </c>
      <c r="B1748" s="26" t="s">
        <v>3700</v>
      </c>
      <c r="C1748" s="27"/>
      <c r="D1748" s="27" t="s">
        <v>3562</v>
      </c>
      <c r="E1748" s="59" t="s">
        <v>3569</v>
      </c>
      <c r="F1748" s="29">
        <v>45000000</v>
      </c>
      <c r="H1748" s="104"/>
      <c r="I1748" s="104"/>
    </row>
    <row r="1749" spans="1:9" s="103" customFormat="1" ht="54">
      <c r="A1749" s="12" t="s">
        <v>3701</v>
      </c>
      <c r="B1749" s="26" t="s">
        <v>3702</v>
      </c>
      <c r="C1749" s="27"/>
      <c r="D1749" s="27" t="s">
        <v>3562</v>
      </c>
      <c r="E1749" s="59" t="s">
        <v>3569</v>
      </c>
      <c r="F1749" s="29">
        <v>45000000</v>
      </c>
      <c r="H1749" s="104"/>
      <c r="I1749" s="104"/>
    </row>
    <row r="1750" spans="1:9" s="103" customFormat="1" ht="54">
      <c r="A1750" s="18" t="s">
        <v>3703</v>
      </c>
      <c r="B1750" s="26" t="s">
        <v>3704</v>
      </c>
      <c r="C1750" s="27"/>
      <c r="D1750" s="27" t="s">
        <v>3562</v>
      </c>
      <c r="E1750" s="59" t="s">
        <v>3569</v>
      </c>
      <c r="F1750" s="29">
        <v>80000000</v>
      </c>
      <c r="H1750" s="104"/>
      <c r="I1750" s="104"/>
    </row>
    <row r="1751" spans="1:9" s="103" customFormat="1" ht="54">
      <c r="A1751" s="12" t="s">
        <v>3705</v>
      </c>
      <c r="B1751" s="26" t="s">
        <v>3706</v>
      </c>
      <c r="C1751" s="27"/>
      <c r="D1751" s="27" t="s">
        <v>3562</v>
      </c>
      <c r="E1751" s="59" t="s">
        <v>3569</v>
      </c>
      <c r="F1751" s="29">
        <v>118032500</v>
      </c>
      <c r="H1751" s="104"/>
      <c r="I1751" s="104"/>
    </row>
    <row r="1752" spans="1:9" s="103" customFormat="1" ht="40.5">
      <c r="A1752" s="12" t="s">
        <v>3707</v>
      </c>
      <c r="B1752" s="26" t="s">
        <v>3708</v>
      </c>
      <c r="C1752" s="27"/>
      <c r="D1752" s="28" t="s">
        <v>3562</v>
      </c>
      <c r="E1752" s="59" t="s">
        <v>3569</v>
      </c>
      <c r="F1752" s="29">
        <v>30000000</v>
      </c>
      <c r="H1752" s="104"/>
      <c r="I1752" s="104"/>
    </row>
    <row r="1753" spans="1:9" s="103" customFormat="1" ht="67.5">
      <c r="A1753" s="18" t="s">
        <v>3709</v>
      </c>
      <c r="B1753" s="26" t="s">
        <v>3710</v>
      </c>
      <c r="C1753" s="27"/>
      <c r="D1753" s="28" t="s">
        <v>3562</v>
      </c>
      <c r="E1753" s="59" t="s">
        <v>3569</v>
      </c>
      <c r="F1753" s="29">
        <v>25000000</v>
      </c>
      <c r="H1753" s="104"/>
      <c r="I1753" s="104"/>
    </row>
    <row r="1754" spans="1:9" s="103" customFormat="1" ht="67.5">
      <c r="A1754" s="12" t="s">
        <v>3711</v>
      </c>
      <c r="B1754" s="26" t="s">
        <v>3712</v>
      </c>
      <c r="C1754" s="27"/>
      <c r="D1754" s="28" t="s">
        <v>3562</v>
      </c>
      <c r="E1754" s="59" t="s">
        <v>3569</v>
      </c>
      <c r="F1754" s="29">
        <v>25000000</v>
      </c>
      <c r="H1754" s="104"/>
      <c r="I1754" s="104"/>
    </row>
    <row r="1755" spans="1:9" s="103" customFormat="1" ht="40.5">
      <c r="A1755" s="12" t="s">
        <v>3713</v>
      </c>
      <c r="B1755" s="26" t="s">
        <v>3714</v>
      </c>
      <c r="C1755" s="27"/>
      <c r="D1755" s="28" t="s">
        <v>3562</v>
      </c>
      <c r="E1755" s="59" t="s">
        <v>3569</v>
      </c>
      <c r="F1755" s="29">
        <v>20000000</v>
      </c>
      <c r="H1755" s="104"/>
      <c r="I1755" s="104"/>
    </row>
    <row r="1756" spans="1:9" s="103" customFormat="1" ht="54">
      <c r="A1756" s="18" t="s">
        <v>3715</v>
      </c>
      <c r="B1756" s="26" t="s">
        <v>3716</v>
      </c>
      <c r="C1756" s="27"/>
      <c r="D1756" s="28" t="s">
        <v>3562</v>
      </c>
      <c r="E1756" s="59" t="s">
        <v>3569</v>
      </c>
      <c r="F1756" s="29">
        <v>25000000</v>
      </c>
      <c r="H1756" s="104"/>
      <c r="I1756" s="104"/>
    </row>
    <row r="1757" spans="1:9" s="103" customFormat="1" ht="54">
      <c r="A1757" s="12" t="s">
        <v>3717</v>
      </c>
      <c r="B1757" s="26" t="s">
        <v>3718</v>
      </c>
      <c r="C1757" s="27"/>
      <c r="D1757" s="28" t="s">
        <v>3562</v>
      </c>
      <c r="E1757" s="59" t="s">
        <v>3569</v>
      </c>
      <c r="F1757" s="29">
        <v>25000000</v>
      </c>
      <c r="H1757" s="104"/>
      <c r="I1757" s="104"/>
    </row>
    <row r="1758" spans="1:9" s="103" customFormat="1" ht="67.5">
      <c r="A1758" s="12" t="s">
        <v>3719</v>
      </c>
      <c r="B1758" s="26" t="s">
        <v>3720</v>
      </c>
      <c r="C1758" s="27"/>
      <c r="D1758" s="28" t="s">
        <v>3562</v>
      </c>
      <c r="E1758" s="59" t="s">
        <v>3569</v>
      </c>
      <c r="F1758" s="29">
        <v>20000000</v>
      </c>
      <c r="H1758" s="104"/>
      <c r="I1758" s="104"/>
    </row>
    <row r="1759" spans="1:9" s="103" customFormat="1" ht="94.5">
      <c r="A1759" s="18" t="s">
        <v>3721</v>
      </c>
      <c r="B1759" s="21" t="s">
        <v>3722</v>
      </c>
      <c r="C1759" s="22"/>
      <c r="D1759" s="22" t="s">
        <v>3562</v>
      </c>
      <c r="E1759" s="22" t="s">
        <v>3569</v>
      </c>
      <c r="F1759" s="24">
        <v>96000000</v>
      </c>
      <c r="H1759" s="104"/>
      <c r="I1759" s="104"/>
    </row>
    <row r="1760" spans="1:9" s="103" customFormat="1" ht="40.5">
      <c r="A1760" s="12" t="s">
        <v>3723</v>
      </c>
      <c r="B1760" s="21" t="s">
        <v>3724</v>
      </c>
      <c r="C1760" s="22"/>
      <c r="D1760" s="22" t="s">
        <v>3562</v>
      </c>
      <c r="E1760" s="22" t="s">
        <v>3569</v>
      </c>
      <c r="F1760" s="24">
        <v>30000000</v>
      </c>
      <c r="H1760" s="104"/>
      <c r="I1760" s="104"/>
    </row>
    <row r="1761" spans="1:9" s="103" customFormat="1" ht="40.5">
      <c r="A1761" s="12" t="s">
        <v>3725</v>
      </c>
      <c r="B1761" s="21" t="s">
        <v>3726</v>
      </c>
      <c r="C1761" s="22"/>
      <c r="D1761" s="22" t="s">
        <v>3562</v>
      </c>
      <c r="E1761" s="22" t="s">
        <v>3569</v>
      </c>
      <c r="F1761" s="24">
        <v>30000000</v>
      </c>
      <c r="H1761" s="104"/>
      <c r="I1761" s="104"/>
    </row>
    <row r="1762" spans="1:9" s="103" customFormat="1" ht="40.5">
      <c r="A1762" s="18" t="s">
        <v>3727</v>
      </c>
      <c r="B1762" s="21" t="s">
        <v>3728</v>
      </c>
      <c r="C1762" s="22"/>
      <c r="D1762" s="22" t="s">
        <v>3562</v>
      </c>
      <c r="E1762" s="22" t="s">
        <v>3569</v>
      </c>
      <c r="F1762" s="24">
        <v>40000000</v>
      </c>
      <c r="H1762" s="104"/>
      <c r="I1762" s="104"/>
    </row>
    <row r="1763" spans="1:9" s="103" customFormat="1" ht="67.5">
      <c r="A1763" s="12" t="s">
        <v>3729</v>
      </c>
      <c r="B1763" s="21" t="s">
        <v>3730</v>
      </c>
      <c r="C1763" s="22"/>
      <c r="D1763" s="22" t="s">
        <v>3562</v>
      </c>
      <c r="E1763" s="22" t="s">
        <v>3569</v>
      </c>
      <c r="F1763" s="24">
        <v>10000000</v>
      </c>
      <c r="H1763" s="104"/>
      <c r="I1763" s="104"/>
    </row>
    <row r="1764" spans="1:9" s="103" customFormat="1" ht="40.5">
      <c r="A1764" s="12" t="s">
        <v>3731</v>
      </c>
      <c r="B1764" s="21" t="s">
        <v>3732</v>
      </c>
      <c r="C1764" s="22"/>
      <c r="D1764" s="22" t="s">
        <v>3562</v>
      </c>
      <c r="E1764" s="22" t="s">
        <v>3569</v>
      </c>
      <c r="F1764" s="24">
        <v>230000000</v>
      </c>
      <c r="H1764" s="104"/>
      <c r="I1764" s="104"/>
    </row>
    <row r="1765" spans="1:9" s="103" customFormat="1" ht="81">
      <c r="A1765" s="18" t="s">
        <v>3733</v>
      </c>
      <c r="B1765" s="21" t="s">
        <v>3734</v>
      </c>
      <c r="C1765" s="22"/>
      <c r="D1765" s="22" t="s">
        <v>3562</v>
      </c>
      <c r="E1765" s="22" t="s">
        <v>3569</v>
      </c>
      <c r="F1765" s="24">
        <v>10000000</v>
      </c>
      <c r="H1765" s="104"/>
      <c r="I1765" s="104"/>
    </row>
    <row r="1766" spans="1:9" s="103" customFormat="1" ht="40.5">
      <c r="A1766" s="12" t="s">
        <v>3735</v>
      </c>
      <c r="B1766" s="21" t="s">
        <v>3736</v>
      </c>
      <c r="C1766" s="22" t="s">
        <v>15</v>
      </c>
      <c r="D1766" s="22" t="s">
        <v>3562</v>
      </c>
      <c r="E1766" s="22" t="s">
        <v>3569</v>
      </c>
      <c r="F1766" s="24">
        <v>30000000</v>
      </c>
      <c r="H1766" s="104"/>
      <c r="I1766" s="104"/>
    </row>
    <row r="1767" spans="1:9" s="103" customFormat="1" ht="27">
      <c r="A1767" s="12" t="s">
        <v>3737</v>
      </c>
      <c r="B1767" s="21" t="s">
        <v>3738</v>
      </c>
      <c r="C1767" s="22" t="s">
        <v>15</v>
      </c>
      <c r="D1767" s="22" t="s">
        <v>3562</v>
      </c>
      <c r="E1767" s="22" t="s">
        <v>3569</v>
      </c>
      <c r="F1767" s="24">
        <v>25000000</v>
      </c>
      <c r="H1767" s="104"/>
      <c r="I1767" s="104"/>
    </row>
    <row r="1768" spans="1:9" s="103" customFormat="1" ht="40.5">
      <c r="A1768" s="18" t="s">
        <v>3739</v>
      </c>
      <c r="B1768" s="21" t="s">
        <v>3740</v>
      </c>
      <c r="C1768" s="22" t="s">
        <v>15</v>
      </c>
      <c r="D1768" s="22" t="s">
        <v>3562</v>
      </c>
      <c r="E1768" s="22" t="s">
        <v>3569</v>
      </c>
      <c r="F1768" s="24">
        <v>25000000</v>
      </c>
      <c r="H1768" s="104"/>
      <c r="I1768" s="104"/>
    </row>
    <row r="1769" spans="1:9" s="103" customFormat="1" ht="40.5">
      <c r="A1769" s="12" t="s">
        <v>3741</v>
      </c>
      <c r="B1769" s="21" t="s">
        <v>3742</v>
      </c>
      <c r="C1769" s="22" t="s">
        <v>15</v>
      </c>
      <c r="D1769" s="22" t="s">
        <v>3562</v>
      </c>
      <c r="E1769" s="22" t="s">
        <v>3569</v>
      </c>
      <c r="F1769" s="24">
        <v>30000000</v>
      </c>
      <c r="H1769" s="104"/>
      <c r="I1769" s="104"/>
    </row>
    <row r="1770" spans="1:9" s="103" customFormat="1" ht="54">
      <c r="A1770" s="12" t="s">
        <v>3743</v>
      </c>
      <c r="B1770" s="21" t="s">
        <v>3744</v>
      </c>
      <c r="C1770" s="22"/>
      <c r="D1770" s="22" t="s">
        <v>3562</v>
      </c>
      <c r="E1770" s="22" t="s">
        <v>3569</v>
      </c>
      <c r="F1770" s="24">
        <v>30000000</v>
      </c>
      <c r="H1770" s="104"/>
      <c r="I1770" s="104"/>
    </row>
    <row r="1771" spans="1:9" s="103" customFormat="1" ht="40.5">
      <c r="A1771" s="18" t="s">
        <v>3745</v>
      </c>
      <c r="B1771" s="21" t="s">
        <v>3746</v>
      </c>
      <c r="C1771" s="22"/>
      <c r="D1771" s="22" t="s">
        <v>3562</v>
      </c>
      <c r="E1771" s="22" t="s">
        <v>3569</v>
      </c>
      <c r="F1771" s="24">
        <v>30000000</v>
      </c>
      <c r="H1771" s="104"/>
      <c r="I1771" s="104"/>
    </row>
    <row r="1772" spans="1:9" s="103" customFormat="1" ht="40.5">
      <c r="A1772" s="12" t="s">
        <v>3747</v>
      </c>
      <c r="B1772" s="21" t="s">
        <v>3748</v>
      </c>
      <c r="C1772" s="22"/>
      <c r="D1772" s="22" t="s">
        <v>3562</v>
      </c>
      <c r="E1772" s="22" t="s">
        <v>3569</v>
      </c>
      <c r="F1772" s="24">
        <v>190000000</v>
      </c>
      <c r="H1772" s="104"/>
      <c r="I1772" s="104"/>
    </row>
    <row r="1773" spans="1:9" s="103" customFormat="1" ht="40.5">
      <c r="A1773" s="12" t="s">
        <v>3749</v>
      </c>
      <c r="B1773" s="21" t="s">
        <v>3750</v>
      </c>
      <c r="C1773" s="22"/>
      <c r="D1773" s="22" t="s">
        <v>3562</v>
      </c>
      <c r="E1773" s="22" t="s">
        <v>3569</v>
      </c>
      <c r="F1773" s="24">
        <v>90000000</v>
      </c>
      <c r="H1773" s="104"/>
      <c r="I1773" s="104"/>
    </row>
    <row r="1774" spans="1:9" s="103" customFormat="1" ht="54">
      <c r="A1774" s="18" t="s">
        <v>3751</v>
      </c>
      <c r="B1774" s="21" t="s">
        <v>3752</v>
      </c>
      <c r="C1774" s="22"/>
      <c r="D1774" s="22" t="s">
        <v>3562</v>
      </c>
      <c r="E1774" s="22" t="s">
        <v>3569</v>
      </c>
      <c r="F1774" s="24">
        <v>40000000</v>
      </c>
      <c r="H1774" s="104"/>
      <c r="I1774" s="104"/>
    </row>
    <row r="1775" spans="1:9" s="103" customFormat="1" ht="54">
      <c r="A1775" s="12" t="s">
        <v>3753</v>
      </c>
      <c r="B1775" s="21" t="s">
        <v>3754</v>
      </c>
      <c r="C1775" s="22"/>
      <c r="D1775" s="22" t="s">
        <v>3562</v>
      </c>
      <c r="E1775" s="22" t="s">
        <v>3569</v>
      </c>
      <c r="F1775" s="24">
        <v>60000000</v>
      </c>
      <c r="H1775" s="104"/>
      <c r="I1775" s="104"/>
    </row>
    <row r="1776" spans="1:9" s="103" customFormat="1" ht="54">
      <c r="A1776" s="12" t="s">
        <v>3755</v>
      </c>
      <c r="B1776" s="21" t="s">
        <v>3756</v>
      </c>
      <c r="C1776" s="22"/>
      <c r="D1776" s="22" t="s">
        <v>3562</v>
      </c>
      <c r="E1776" s="22" t="s">
        <v>3569</v>
      </c>
      <c r="F1776" s="24">
        <v>110000000</v>
      </c>
      <c r="H1776" s="104"/>
      <c r="I1776" s="104"/>
    </row>
    <row r="1777" spans="1:9" s="103" customFormat="1" ht="54">
      <c r="A1777" s="18" t="s">
        <v>3757</v>
      </c>
      <c r="B1777" s="21" t="s">
        <v>3758</v>
      </c>
      <c r="C1777" s="22"/>
      <c r="D1777" s="22" t="s">
        <v>3562</v>
      </c>
      <c r="E1777" s="22" t="s">
        <v>3569</v>
      </c>
      <c r="F1777" s="24">
        <v>40000000</v>
      </c>
      <c r="H1777" s="104"/>
      <c r="I1777" s="104"/>
    </row>
    <row r="1778" spans="1:9" s="103" customFormat="1" ht="54">
      <c r="A1778" s="12" t="s">
        <v>3759</v>
      </c>
      <c r="B1778" s="21" t="s">
        <v>3760</v>
      </c>
      <c r="C1778" s="22"/>
      <c r="D1778" s="22" t="s">
        <v>3562</v>
      </c>
      <c r="E1778" s="22" t="s">
        <v>3569</v>
      </c>
      <c r="F1778" s="24">
        <v>40000000</v>
      </c>
      <c r="H1778" s="104"/>
      <c r="I1778" s="104"/>
    </row>
    <row r="1779" spans="1:9" s="103" customFormat="1" ht="108">
      <c r="A1779" s="12" t="s">
        <v>3761</v>
      </c>
      <c r="B1779" s="21" t="s">
        <v>3762</v>
      </c>
      <c r="C1779" s="22"/>
      <c r="D1779" s="22" t="s">
        <v>3562</v>
      </c>
      <c r="E1779" s="22" t="s">
        <v>3569</v>
      </c>
      <c r="F1779" s="24">
        <v>190000000</v>
      </c>
      <c r="H1779" s="104"/>
      <c r="I1779" s="104"/>
    </row>
    <row r="1780" spans="1:9" s="103" customFormat="1" ht="54">
      <c r="A1780" s="18" t="s">
        <v>3763</v>
      </c>
      <c r="B1780" s="21" t="s">
        <v>3764</v>
      </c>
      <c r="C1780" s="22" t="s">
        <v>15</v>
      </c>
      <c r="D1780" s="22" t="s">
        <v>3562</v>
      </c>
      <c r="E1780" s="22" t="s">
        <v>3569</v>
      </c>
      <c r="F1780" s="24">
        <v>30000000</v>
      </c>
      <c r="H1780" s="104"/>
      <c r="I1780" s="104"/>
    </row>
    <row r="1781" spans="1:9" s="103" customFormat="1" ht="40.5">
      <c r="A1781" s="12" t="s">
        <v>3765</v>
      </c>
      <c r="B1781" s="21" t="s">
        <v>3766</v>
      </c>
      <c r="C1781" s="22" t="s">
        <v>15</v>
      </c>
      <c r="D1781" s="22" t="s">
        <v>3562</v>
      </c>
      <c r="E1781" s="22" t="s">
        <v>3569</v>
      </c>
      <c r="F1781" s="24">
        <v>21600000</v>
      </c>
      <c r="H1781" s="104"/>
      <c r="I1781" s="104"/>
    </row>
    <row r="1782" spans="1:9" s="103" customFormat="1" ht="54">
      <c r="A1782" s="12" t="s">
        <v>3767</v>
      </c>
      <c r="B1782" s="21" t="s">
        <v>3768</v>
      </c>
      <c r="C1782" s="22" t="s">
        <v>15</v>
      </c>
      <c r="D1782" s="22" t="s">
        <v>3562</v>
      </c>
      <c r="E1782" s="22" t="s">
        <v>3569</v>
      </c>
      <c r="F1782" s="24">
        <v>24000000</v>
      </c>
      <c r="H1782" s="104"/>
      <c r="I1782" s="104"/>
    </row>
    <row r="1783" spans="1:9" s="103" customFormat="1" ht="54">
      <c r="A1783" s="18" t="s">
        <v>3769</v>
      </c>
      <c r="B1783" s="21" t="s">
        <v>3770</v>
      </c>
      <c r="C1783" s="22" t="s">
        <v>15</v>
      </c>
      <c r="D1783" s="22" t="s">
        <v>3562</v>
      </c>
      <c r="E1783" s="22" t="s">
        <v>3569</v>
      </c>
      <c r="F1783" s="24">
        <v>25000000</v>
      </c>
      <c r="H1783" s="104"/>
      <c r="I1783" s="104"/>
    </row>
    <row r="1784" spans="1:9" s="103" customFormat="1" ht="54">
      <c r="A1784" s="12" t="s">
        <v>3771</v>
      </c>
      <c r="B1784" s="21" t="s">
        <v>3772</v>
      </c>
      <c r="C1784" s="22" t="s">
        <v>15</v>
      </c>
      <c r="D1784" s="22" t="s">
        <v>3562</v>
      </c>
      <c r="E1784" s="22" t="s">
        <v>3569</v>
      </c>
      <c r="F1784" s="24">
        <v>16250000</v>
      </c>
      <c r="H1784" s="104"/>
      <c r="I1784" s="104"/>
    </row>
    <row r="1785" spans="1:9" s="103" customFormat="1" ht="40.5">
      <c r="A1785" s="12" t="s">
        <v>3773</v>
      </c>
      <c r="B1785" s="21" t="s">
        <v>3774</v>
      </c>
      <c r="C1785" s="22" t="s">
        <v>15</v>
      </c>
      <c r="D1785" s="22" t="s">
        <v>3562</v>
      </c>
      <c r="E1785" s="22" t="s">
        <v>3569</v>
      </c>
      <c r="F1785" s="24">
        <v>25000000</v>
      </c>
      <c r="H1785" s="104"/>
      <c r="I1785" s="104"/>
    </row>
    <row r="1786" spans="1:9" s="103" customFormat="1" ht="54">
      <c r="A1786" s="18" t="s">
        <v>3775</v>
      </c>
      <c r="B1786" s="21" t="s">
        <v>3776</v>
      </c>
      <c r="C1786" s="22" t="s">
        <v>15</v>
      </c>
      <c r="D1786" s="22" t="s">
        <v>3562</v>
      </c>
      <c r="E1786" s="22" t="s">
        <v>3569</v>
      </c>
      <c r="F1786" s="24">
        <v>7500000</v>
      </c>
      <c r="H1786" s="104"/>
      <c r="I1786" s="104"/>
    </row>
    <row r="1787" spans="1:9" s="103" customFormat="1" ht="54">
      <c r="A1787" s="12" t="s">
        <v>3777</v>
      </c>
      <c r="B1787" s="21" t="s">
        <v>3778</v>
      </c>
      <c r="C1787" s="22" t="s">
        <v>15</v>
      </c>
      <c r="D1787" s="22" t="s">
        <v>3562</v>
      </c>
      <c r="E1787" s="22" t="s">
        <v>3569</v>
      </c>
      <c r="F1787" s="24">
        <v>19800000</v>
      </c>
      <c r="H1787" s="104"/>
      <c r="I1787" s="104"/>
    </row>
    <row r="1788" spans="1:9" s="103" customFormat="1" ht="54">
      <c r="A1788" s="12" t="s">
        <v>3779</v>
      </c>
      <c r="B1788" s="21" t="s">
        <v>3780</v>
      </c>
      <c r="C1788" s="22" t="s">
        <v>15</v>
      </c>
      <c r="D1788" s="22" t="s">
        <v>3562</v>
      </c>
      <c r="E1788" s="22" t="s">
        <v>3569</v>
      </c>
      <c r="F1788" s="24">
        <v>19800000</v>
      </c>
      <c r="H1788" s="104"/>
      <c r="I1788" s="104"/>
    </row>
    <row r="1789" spans="1:9" s="103" customFormat="1" ht="54">
      <c r="A1789" s="18" t="s">
        <v>3781</v>
      </c>
      <c r="B1789" s="21" t="s">
        <v>3782</v>
      </c>
      <c r="C1789" s="22" t="s">
        <v>15</v>
      </c>
      <c r="D1789" s="22" t="s">
        <v>3562</v>
      </c>
      <c r="E1789" s="22" t="s">
        <v>3569</v>
      </c>
      <c r="F1789" s="24">
        <v>19800000</v>
      </c>
      <c r="H1789" s="104"/>
      <c r="I1789" s="104"/>
    </row>
    <row r="1790" spans="1:9" s="103" customFormat="1" ht="54">
      <c r="A1790" s="12" t="s">
        <v>3783</v>
      </c>
      <c r="B1790" s="21" t="s">
        <v>3784</v>
      </c>
      <c r="C1790" s="22" t="s">
        <v>15</v>
      </c>
      <c r="D1790" s="22" t="s">
        <v>3562</v>
      </c>
      <c r="E1790" s="22" t="s">
        <v>3569</v>
      </c>
      <c r="F1790" s="24">
        <v>19800000</v>
      </c>
      <c r="H1790" s="104"/>
      <c r="I1790" s="104"/>
    </row>
    <row r="1791" spans="1:9" s="103" customFormat="1" ht="54">
      <c r="A1791" s="12" t="s">
        <v>3785</v>
      </c>
      <c r="B1791" s="21" t="s">
        <v>3786</v>
      </c>
      <c r="C1791" s="22" t="s">
        <v>15</v>
      </c>
      <c r="D1791" s="22" t="s">
        <v>3562</v>
      </c>
      <c r="E1791" s="22" t="s">
        <v>3569</v>
      </c>
      <c r="F1791" s="24">
        <v>19800000</v>
      </c>
      <c r="H1791" s="104"/>
      <c r="I1791" s="104"/>
    </row>
    <row r="1792" spans="1:9" s="103" customFormat="1" ht="54">
      <c r="A1792" s="18" t="s">
        <v>3787</v>
      </c>
      <c r="B1792" s="21" t="s">
        <v>3788</v>
      </c>
      <c r="C1792" s="22" t="s">
        <v>15</v>
      </c>
      <c r="D1792" s="22" t="s">
        <v>3562</v>
      </c>
      <c r="E1792" s="22" t="s">
        <v>3569</v>
      </c>
      <c r="F1792" s="24">
        <v>3650000</v>
      </c>
      <c r="H1792" s="104"/>
      <c r="I1792" s="104"/>
    </row>
    <row r="1793" spans="1:9" s="103" customFormat="1" ht="67.5">
      <c r="A1793" s="12" t="s">
        <v>3789</v>
      </c>
      <c r="B1793" s="21" t="s">
        <v>3790</v>
      </c>
      <c r="C1793" s="22"/>
      <c r="D1793" s="22" t="s">
        <v>3562</v>
      </c>
      <c r="E1793" s="22" t="s">
        <v>3569</v>
      </c>
      <c r="F1793" s="24">
        <v>50000000</v>
      </c>
      <c r="H1793" s="104"/>
      <c r="I1793" s="104"/>
    </row>
    <row r="1794" spans="1:9" s="103" customFormat="1" ht="81">
      <c r="A1794" s="12" t="s">
        <v>3791</v>
      </c>
      <c r="B1794" s="21" t="s">
        <v>3792</v>
      </c>
      <c r="C1794" s="22"/>
      <c r="D1794" s="22" t="s">
        <v>3562</v>
      </c>
      <c r="E1794" s="22" t="s">
        <v>3569</v>
      </c>
      <c r="F1794" s="24">
        <v>50000000</v>
      </c>
      <c r="H1794" s="104"/>
      <c r="I1794" s="104"/>
    </row>
    <row r="1795" spans="1:9" s="103" customFormat="1" ht="54">
      <c r="A1795" s="18" t="s">
        <v>3793</v>
      </c>
      <c r="B1795" s="21" t="s">
        <v>3794</v>
      </c>
      <c r="C1795" s="22"/>
      <c r="D1795" s="22" t="s">
        <v>3562</v>
      </c>
      <c r="E1795" s="22" t="s">
        <v>3569</v>
      </c>
      <c r="F1795" s="24">
        <v>50000000</v>
      </c>
      <c r="H1795" s="104"/>
      <c r="I1795" s="104"/>
    </row>
    <row r="1796" spans="1:9" s="103" customFormat="1" ht="54">
      <c r="A1796" s="12" t="s">
        <v>3795</v>
      </c>
      <c r="B1796" s="21" t="s">
        <v>3796</v>
      </c>
      <c r="C1796" s="22"/>
      <c r="D1796" s="22" t="s">
        <v>3562</v>
      </c>
      <c r="E1796" s="22" t="s">
        <v>3569</v>
      </c>
      <c r="F1796" s="24">
        <v>82222222</v>
      </c>
      <c r="H1796" s="104"/>
      <c r="I1796" s="104"/>
    </row>
    <row r="1797" spans="1:9" s="103" customFormat="1" ht="94.5">
      <c r="A1797" s="12" t="s">
        <v>3797</v>
      </c>
      <c r="B1797" s="21" t="s">
        <v>3798</v>
      </c>
      <c r="C1797" s="22"/>
      <c r="D1797" s="22" t="s">
        <v>3562</v>
      </c>
      <c r="E1797" s="22" t="s">
        <v>3569</v>
      </c>
      <c r="F1797" s="24">
        <v>60000000</v>
      </c>
      <c r="H1797" s="104"/>
      <c r="I1797" s="104"/>
    </row>
    <row r="1798" spans="1:9" s="103" customFormat="1" ht="40.5">
      <c r="A1798" s="18" t="s">
        <v>3799</v>
      </c>
      <c r="B1798" s="21" t="s">
        <v>3800</v>
      </c>
      <c r="C1798" s="22"/>
      <c r="D1798" s="22" t="s">
        <v>3562</v>
      </c>
      <c r="E1798" s="22" t="s">
        <v>3569</v>
      </c>
      <c r="F1798" s="24">
        <v>20000000</v>
      </c>
      <c r="H1798" s="104"/>
      <c r="I1798" s="104"/>
    </row>
    <row r="1799" spans="1:9" s="103" customFormat="1" ht="40.5">
      <c r="A1799" s="12" t="s">
        <v>3801</v>
      </c>
      <c r="B1799" s="21" t="s">
        <v>3802</v>
      </c>
      <c r="C1799" s="22"/>
      <c r="D1799" s="22" t="s">
        <v>3562</v>
      </c>
      <c r="E1799" s="22" t="s">
        <v>3569</v>
      </c>
      <c r="F1799" s="24">
        <v>20000000</v>
      </c>
      <c r="H1799" s="104"/>
      <c r="I1799" s="104"/>
    </row>
    <row r="1800" spans="1:9" s="103" customFormat="1" ht="67.5">
      <c r="A1800" s="12" t="s">
        <v>3803</v>
      </c>
      <c r="B1800" s="21" t="s">
        <v>3804</v>
      </c>
      <c r="C1800" s="22"/>
      <c r="D1800" s="22" t="s">
        <v>3562</v>
      </c>
      <c r="E1800" s="22" t="s">
        <v>3569</v>
      </c>
      <c r="F1800" s="24">
        <v>50000000</v>
      </c>
      <c r="H1800" s="104"/>
      <c r="I1800" s="104"/>
    </row>
    <row r="1801" spans="1:9" s="103" customFormat="1" ht="54">
      <c r="A1801" s="18" t="s">
        <v>3805</v>
      </c>
      <c r="B1801" s="21" t="s">
        <v>3806</v>
      </c>
      <c r="C1801" s="22"/>
      <c r="D1801" s="22" t="s">
        <v>3562</v>
      </c>
      <c r="E1801" s="22" t="s">
        <v>3569</v>
      </c>
      <c r="F1801" s="24">
        <v>70000000</v>
      </c>
      <c r="H1801" s="104"/>
      <c r="I1801" s="104"/>
    </row>
    <row r="1802" spans="1:9" s="103" customFormat="1" ht="54">
      <c r="A1802" s="12" t="s">
        <v>3807</v>
      </c>
      <c r="B1802" s="21" t="s">
        <v>3808</v>
      </c>
      <c r="C1802" s="22"/>
      <c r="D1802" s="22" t="s">
        <v>3562</v>
      </c>
      <c r="E1802" s="22" t="s">
        <v>3569</v>
      </c>
      <c r="F1802" s="24">
        <v>40000000</v>
      </c>
      <c r="H1802" s="104"/>
      <c r="I1802" s="104"/>
    </row>
    <row r="1803" spans="1:9" s="103" customFormat="1" ht="40.5">
      <c r="A1803" s="12" t="s">
        <v>3809</v>
      </c>
      <c r="B1803" s="21" t="s">
        <v>3810</v>
      </c>
      <c r="C1803" s="22"/>
      <c r="D1803" s="22" t="s">
        <v>3562</v>
      </c>
      <c r="E1803" s="22" t="s">
        <v>3569</v>
      </c>
      <c r="F1803" s="24">
        <v>72000000</v>
      </c>
      <c r="H1803" s="104"/>
      <c r="I1803" s="104"/>
    </row>
    <row r="1804" spans="1:9" s="103" customFormat="1" ht="54">
      <c r="A1804" s="18" t="s">
        <v>3811</v>
      </c>
      <c r="B1804" s="21" t="s">
        <v>3812</v>
      </c>
      <c r="C1804" s="22"/>
      <c r="D1804" s="22" t="s">
        <v>3562</v>
      </c>
      <c r="E1804" s="22" t="s">
        <v>3569</v>
      </c>
      <c r="F1804" s="24">
        <v>16000000</v>
      </c>
      <c r="H1804" s="104"/>
      <c r="I1804" s="104"/>
    </row>
    <row r="1805" spans="1:9" s="103" customFormat="1" ht="54">
      <c r="A1805" s="12" t="s">
        <v>3813</v>
      </c>
      <c r="B1805" s="21" t="s">
        <v>3814</v>
      </c>
      <c r="C1805" s="22"/>
      <c r="D1805" s="22" t="s">
        <v>3562</v>
      </c>
      <c r="E1805" s="22" t="s">
        <v>3569</v>
      </c>
      <c r="F1805" s="24">
        <v>30000000</v>
      </c>
      <c r="H1805" s="104"/>
      <c r="I1805" s="104"/>
    </row>
    <row r="1806" spans="1:9" s="103" customFormat="1" ht="40.5">
      <c r="A1806" s="12" t="s">
        <v>3815</v>
      </c>
      <c r="B1806" s="21" t="s">
        <v>3816</v>
      </c>
      <c r="C1806" s="22"/>
      <c r="D1806" s="22" t="s">
        <v>3562</v>
      </c>
      <c r="E1806" s="22" t="s">
        <v>3569</v>
      </c>
      <c r="F1806" s="24">
        <v>7000000</v>
      </c>
      <c r="H1806" s="104"/>
      <c r="I1806" s="104"/>
    </row>
    <row r="1807" spans="1:9" s="103" customFormat="1" ht="54">
      <c r="A1807" s="18" t="s">
        <v>3817</v>
      </c>
      <c r="B1807" s="21" t="s">
        <v>3818</v>
      </c>
      <c r="C1807" s="22"/>
      <c r="D1807" s="22" t="s">
        <v>3562</v>
      </c>
      <c r="E1807" s="22" t="s">
        <v>3569</v>
      </c>
      <c r="F1807" s="24">
        <v>70000000</v>
      </c>
      <c r="H1807" s="104"/>
      <c r="I1807" s="104"/>
    </row>
    <row r="1808" spans="1:9" s="103" customFormat="1" ht="54">
      <c r="A1808" s="12" t="s">
        <v>3819</v>
      </c>
      <c r="B1808" s="21" t="s">
        <v>3820</v>
      </c>
      <c r="C1808" s="22"/>
      <c r="D1808" s="22" t="s">
        <v>3562</v>
      </c>
      <c r="E1808" s="22" t="s">
        <v>3569</v>
      </c>
      <c r="F1808" s="24">
        <v>7000000</v>
      </c>
      <c r="H1808" s="104"/>
      <c r="I1808" s="104"/>
    </row>
    <row r="1809" spans="1:9" s="103" customFormat="1" ht="40.5">
      <c r="A1809" s="12" t="s">
        <v>3821</v>
      </c>
      <c r="B1809" s="21" t="s">
        <v>3822</v>
      </c>
      <c r="C1809" s="22"/>
      <c r="D1809" s="22" t="s">
        <v>3562</v>
      </c>
      <c r="E1809" s="22" t="s">
        <v>3569</v>
      </c>
      <c r="F1809" s="24">
        <v>14000000</v>
      </c>
      <c r="H1809" s="104"/>
      <c r="I1809" s="104"/>
    </row>
    <row r="1810" spans="1:9" s="103" customFormat="1" ht="40.5">
      <c r="A1810" s="18" t="s">
        <v>3823</v>
      </c>
      <c r="B1810" s="21" t="s">
        <v>3824</v>
      </c>
      <c r="C1810" s="22"/>
      <c r="D1810" s="22" t="s">
        <v>3562</v>
      </c>
      <c r="E1810" s="22" t="s">
        <v>3569</v>
      </c>
      <c r="F1810" s="24">
        <v>34000000</v>
      </c>
      <c r="H1810" s="104"/>
      <c r="I1810" s="104"/>
    </row>
    <row r="1811" spans="1:9" s="103" customFormat="1" ht="40.5">
      <c r="A1811" s="12" t="s">
        <v>3825</v>
      </c>
      <c r="B1811" s="48" t="s">
        <v>3826</v>
      </c>
      <c r="C1811" s="49" t="s">
        <v>15</v>
      </c>
      <c r="D1811" s="50" t="s">
        <v>3562</v>
      </c>
      <c r="E1811" s="50" t="s">
        <v>3569</v>
      </c>
      <c r="F1811" s="58">
        <v>9006190</v>
      </c>
      <c r="H1811" s="104"/>
      <c r="I1811" s="104"/>
    </row>
    <row r="1812" spans="1:9" s="103" customFormat="1" ht="67.5">
      <c r="A1812" s="12" t="s">
        <v>3827</v>
      </c>
      <c r="B1812" s="48" t="s">
        <v>3828</v>
      </c>
      <c r="C1812" s="49" t="s">
        <v>15</v>
      </c>
      <c r="D1812" s="50" t="s">
        <v>3562</v>
      </c>
      <c r="E1812" s="50" t="s">
        <v>3569</v>
      </c>
      <c r="F1812" s="58">
        <v>18476190</v>
      </c>
      <c r="H1812" s="104"/>
      <c r="I1812" s="104"/>
    </row>
    <row r="1813" spans="1:9" s="103" customFormat="1" ht="40.5">
      <c r="A1813" s="18" t="s">
        <v>3829</v>
      </c>
      <c r="B1813" s="48" t="s">
        <v>3830</v>
      </c>
      <c r="C1813" s="49" t="s">
        <v>15</v>
      </c>
      <c r="D1813" s="50" t="s">
        <v>3562</v>
      </c>
      <c r="E1813" s="50" t="s">
        <v>3569</v>
      </c>
      <c r="F1813" s="58">
        <v>8064000</v>
      </c>
      <c r="H1813" s="104"/>
      <c r="I1813" s="104"/>
    </row>
    <row r="1814" spans="1:9" s="103" customFormat="1" ht="40.5">
      <c r="A1814" s="12" t="s">
        <v>3831</v>
      </c>
      <c r="B1814" s="48" t="s">
        <v>3832</v>
      </c>
      <c r="C1814" s="49" t="s">
        <v>15</v>
      </c>
      <c r="D1814" s="50" t="s">
        <v>3562</v>
      </c>
      <c r="E1814" s="50" t="s">
        <v>3569</v>
      </c>
      <c r="F1814" s="58">
        <v>10164000</v>
      </c>
      <c r="H1814" s="104"/>
      <c r="I1814" s="104"/>
    </row>
    <row r="1815" spans="1:9" s="103" customFormat="1" ht="40.5">
      <c r="A1815" s="12" t="s">
        <v>3833</v>
      </c>
      <c r="B1815" s="48" t="s">
        <v>3834</v>
      </c>
      <c r="C1815" s="49" t="s">
        <v>15</v>
      </c>
      <c r="D1815" s="50" t="s">
        <v>3562</v>
      </c>
      <c r="E1815" s="50" t="s">
        <v>3569</v>
      </c>
      <c r="F1815" s="58">
        <v>4800000</v>
      </c>
      <c r="H1815" s="104"/>
      <c r="I1815" s="104"/>
    </row>
    <row r="1816" spans="1:9" s="103" customFormat="1" ht="54">
      <c r="A1816" s="18" t="s">
        <v>3835</v>
      </c>
      <c r="B1816" s="48" t="s">
        <v>3836</v>
      </c>
      <c r="C1816" s="49" t="s">
        <v>15</v>
      </c>
      <c r="D1816" s="50" t="s">
        <v>3562</v>
      </c>
      <c r="E1816" s="50" t="s">
        <v>3569</v>
      </c>
      <c r="F1816" s="58">
        <v>1190000</v>
      </c>
      <c r="H1816" s="104"/>
      <c r="I1816" s="104"/>
    </row>
    <row r="1817" spans="1:9" s="103" customFormat="1" ht="40.5">
      <c r="A1817" s="12" t="s">
        <v>3837</v>
      </c>
      <c r="B1817" s="48" t="s">
        <v>3838</v>
      </c>
      <c r="C1817" s="49" t="s">
        <v>15</v>
      </c>
      <c r="D1817" s="50" t="s">
        <v>3562</v>
      </c>
      <c r="E1817" s="50" t="s">
        <v>3569</v>
      </c>
      <c r="F1817" s="58">
        <v>1610140</v>
      </c>
      <c r="H1817" s="104"/>
      <c r="I1817" s="104"/>
    </row>
    <row r="1818" spans="1:9" s="112" customFormat="1" ht="54">
      <c r="A1818" s="12" t="s">
        <v>3839</v>
      </c>
      <c r="B1818" s="48" t="s">
        <v>3840</v>
      </c>
      <c r="C1818" s="49" t="s">
        <v>15</v>
      </c>
      <c r="D1818" s="50" t="s">
        <v>3562</v>
      </c>
      <c r="E1818" s="50" t="s">
        <v>3569</v>
      </c>
      <c r="F1818" s="58">
        <v>5481000</v>
      </c>
    </row>
    <row r="1819" spans="1:9" s="112" customFormat="1" ht="40.5">
      <c r="A1819" s="18" t="s">
        <v>3841</v>
      </c>
      <c r="B1819" s="48" t="s">
        <v>3842</v>
      </c>
      <c r="C1819" s="49" t="s">
        <v>15</v>
      </c>
      <c r="D1819" s="50" t="s">
        <v>3562</v>
      </c>
      <c r="E1819" s="50" t="s">
        <v>3569</v>
      </c>
      <c r="F1819" s="58">
        <v>815045</v>
      </c>
    </row>
    <row r="1820" spans="1:9" s="112" customFormat="1" ht="40.5">
      <c r="A1820" s="12" t="s">
        <v>3843</v>
      </c>
      <c r="B1820" s="48" t="s">
        <v>3844</v>
      </c>
      <c r="C1820" s="49" t="s">
        <v>15</v>
      </c>
      <c r="D1820" s="50" t="s">
        <v>3562</v>
      </c>
      <c r="E1820" s="50" t="s">
        <v>3569</v>
      </c>
      <c r="F1820" s="58">
        <v>24666666</v>
      </c>
    </row>
    <row r="1821" spans="1:9" s="112" customFormat="1" ht="40.5">
      <c r="A1821" s="12" t="s">
        <v>3845</v>
      </c>
      <c r="B1821" s="48" t="s">
        <v>3846</v>
      </c>
      <c r="C1821" s="49" t="s">
        <v>15</v>
      </c>
      <c r="D1821" s="50" t="s">
        <v>3562</v>
      </c>
      <c r="E1821" s="50" t="s">
        <v>3569</v>
      </c>
      <c r="F1821" s="58">
        <v>35000000</v>
      </c>
    </row>
    <row r="1822" spans="1:9" s="112" customFormat="1" ht="54">
      <c r="A1822" s="18" t="s">
        <v>3847</v>
      </c>
      <c r="B1822" s="48" t="s">
        <v>3848</v>
      </c>
      <c r="C1822" s="49" t="s">
        <v>15</v>
      </c>
      <c r="D1822" s="50" t="s">
        <v>3562</v>
      </c>
      <c r="E1822" s="50" t="s">
        <v>3569</v>
      </c>
      <c r="F1822" s="58">
        <v>54666666</v>
      </c>
    </row>
    <row r="1823" spans="1:9" s="112" customFormat="1" ht="40.5">
      <c r="A1823" s="12" t="s">
        <v>3849</v>
      </c>
      <c r="B1823" s="48" t="s">
        <v>3850</v>
      </c>
      <c r="C1823" s="49"/>
      <c r="D1823" s="50" t="s">
        <v>3562</v>
      </c>
      <c r="E1823" s="50" t="s">
        <v>3569</v>
      </c>
      <c r="F1823" s="58">
        <v>3600000</v>
      </c>
    </row>
    <row r="1824" spans="1:9" s="112" customFormat="1" ht="54">
      <c r="A1824" s="12" t="s">
        <v>3851</v>
      </c>
      <c r="B1824" s="48" t="s">
        <v>3852</v>
      </c>
      <c r="C1824" s="49"/>
      <c r="D1824" s="50" t="s">
        <v>3562</v>
      </c>
      <c r="E1824" s="50" t="s">
        <v>3569</v>
      </c>
      <c r="F1824" s="58">
        <v>996016</v>
      </c>
    </row>
    <row r="1825" spans="1:6" s="112" customFormat="1" ht="54">
      <c r="A1825" s="18" t="s">
        <v>3853</v>
      </c>
      <c r="B1825" s="48" t="s">
        <v>3854</v>
      </c>
      <c r="C1825" s="49"/>
      <c r="D1825" s="50" t="s">
        <v>3562</v>
      </c>
      <c r="E1825" s="50" t="s">
        <v>3569</v>
      </c>
      <c r="F1825" s="58">
        <v>1000000</v>
      </c>
    </row>
    <row r="1826" spans="1:6" s="112" customFormat="1" ht="54">
      <c r="A1826" s="12" t="s">
        <v>3855</v>
      </c>
      <c r="B1826" s="48" t="s">
        <v>3856</v>
      </c>
      <c r="C1826" s="49"/>
      <c r="D1826" s="50" t="s">
        <v>3562</v>
      </c>
      <c r="E1826" s="50" t="s">
        <v>3569</v>
      </c>
      <c r="F1826" s="58">
        <v>1038800</v>
      </c>
    </row>
    <row r="1827" spans="1:6" s="112" customFormat="1" ht="54">
      <c r="A1827" s="12" t="s">
        <v>3857</v>
      </c>
      <c r="B1827" s="48" t="s">
        <v>3858</v>
      </c>
      <c r="C1827" s="49"/>
      <c r="D1827" s="50" t="s">
        <v>3562</v>
      </c>
      <c r="E1827" s="50" t="s">
        <v>3569</v>
      </c>
      <c r="F1827" s="58">
        <v>2540000</v>
      </c>
    </row>
    <row r="1828" spans="1:6" s="112" customFormat="1" ht="54">
      <c r="A1828" s="18" t="s">
        <v>3859</v>
      </c>
      <c r="B1828" s="48" t="s">
        <v>3860</v>
      </c>
      <c r="C1828" s="49"/>
      <c r="D1828" s="50" t="s">
        <v>3562</v>
      </c>
      <c r="E1828" s="50" t="s">
        <v>3569</v>
      </c>
      <c r="F1828" s="58">
        <v>3780000</v>
      </c>
    </row>
    <row r="1829" spans="1:6" s="112" customFormat="1" ht="54">
      <c r="A1829" s="12" t="s">
        <v>3861</v>
      </c>
      <c r="B1829" s="48" t="s">
        <v>3862</v>
      </c>
      <c r="C1829" s="49"/>
      <c r="D1829" s="50" t="s">
        <v>3562</v>
      </c>
      <c r="E1829" s="50" t="s">
        <v>3569</v>
      </c>
      <c r="F1829" s="58">
        <v>2806250</v>
      </c>
    </row>
    <row r="1830" spans="1:6" s="112" customFormat="1" ht="54">
      <c r="A1830" s="12" t="s">
        <v>3863</v>
      </c>
      <c r="B1830" s="48" t="s">
        <v>3864</v>
      </c>
      <c r="C1830" s="49"/>
      <c r="D1830" s="50" t="s">
        <v>3562</v>
      </c>
      <c r="E1830" s="50" t="s">
        <v>3569</v>
      </c>
      <c r="F1830" s="58">
        <v>10687500</v>
      </c>
    </row>
    <row r="1831" spans="1:6" s="112" customFormat="1" ht="40.5">
      <c r="A1831" s="18" t="s">
        <v>3865</v>
      </c>
      <c r="B1831" s="48" t="s">
        <v>3866</v>
      </c>
      <c r="C1831" s="49"/>
      <c r="D1831" s="50" t="s">
        <v>3562</v>
      </c>
      <c r="E1831" s="50" t="s">
        <v>3569</v>
      </c>
      <c r="F1831" s="58">
        <v>9562500</v>
      </c>
    </row>
    <row r="1832" spans="1:6" s="112" customFormat="1" ht="40.5">
      <c r="A1832" s="12" t="s">
        <v>3867</v>
      </c>
      <c r="B1832" s="48" t="s">
        <v>3868</v>
      </c>
      <c r="C1832" s="49" t="s">
        <v>15</v>
      </c>
      <c r="D1832" s="50" t="s">
        <v>3562</v>
      </c>
      <c r="E1832" s="50" t="s">
        <v>3569</v>
      </c>
      <c r="F1832" s="58">
        <v>54666666</v>
      </c>
    </row>
    <row r="1833" spans="1:6" s="112" customFormat="1" ht="40.5">
      <c r="A1833" s="12" t="s">
        <v>3869</v>
      </c>
      <c r="B1833" s="48" t="s">
        <v>3870</v>
      </c>
      <c r="C1833" s="49"/>
      <c r="D1833" s="50" t="s">
        <v>3562</v>
      </c>
      <c r="E1833" s="50" t="s">
        <v>3569</v>
      </c>
      <c r="F1833" s="58">
        <v>2464000</v>
      </c>
    </row>
    <row r="1834" spans="1:6" s="112" customFormat="1" ht="40.5">
      <c r="A1834" s="18" t="s">
        <v>3871</v>
      </c>
      <c r="B1834" s="48" t="s">
        <v>3872</v>
      </c>
      <c r="C1834" s="49"/>
      <c r="D1834" s="50" t="s">
        <v>3562</v>
      </c>
      <c r="E1834" s="50" t="s">
        <v>3569</v>
      </c>
      <c r="F1834" s="58">
        <v>3600000</v>
      </c>
    </row>
    <row r="1835" spans="1:6" s="112" customFormat="1" ht="40.5">
      <c r="A1835" s="12" t="s">
        <v>3873</v>
      </c>
      <c r="B1835" s="48" t="s">
        <v>3874</v>
      </c>
      <c r="C1835" s="49"/>
      <c r="D1835" s="50" t="s">
        <v>3562</v>
      </c>
      <c r="E1835" s="50" t="s">
        <v>3569</v>
      </c>
      <c r="F1835" s="58">
        <v>924000</v>
      </c>
    </row>
    <row r="1836" spans="1:6" s="112" customFormat="1" ht="40.5">
      <c r="A1836" s="12" t="s">
        <v>3875</v>
      </c>
      <c r="B1836" s="48" t="s">
        <v>3876</v>
      </c>
      <c r="C1836" s="49"/>
      <c r="D1836" s="50" t="s">
        <v>3562</v>
      </c>
      <c r="E1836" s="50" t="s">
        <v>3569</v>
      </c>
      <c r="F1836" s="58">
        <v>680000</v>
      </c>
    </row>
    <row r="1837" spans="1:6" s="112" customFormat="1" ht="40.5">
      <c r="A1837" s="18" t="s">
        <v>3877</v>
      </c>
      <c r="B1837" s="48" t="s">
        <v>3878</v>
      </c>
      <c r="C1837" s="49"/>
      <c r="D1837" s="50" t="s">
        <v>3562</v>
      </c>
      <c r="E1837" s="50" t="s">
        <v>3569</v>
      </c>
      <c r="F1837" s="58">
        <v>1038800</v>
      </c>
    </row>
    <row r="1838" spans="1:6" s="112" customFormat="1" ht="40.5">
      <c r="A1838" s="12" t="s">
        <v>3879</v>
      </c>
      <c r="B1838" s="48" t="s">
        <v>3880</v>
      </c>
      <c r="C1838" s="49"/>
      <c r="D1838" s="50" t="s">
        <v>3562</v>
      </c>
      <c r="E1838" s="50" t="s">
        <v>3569</v>
      </c>
      <c r="F1838" s="58">
        <v>1540000</v>
      </c>
    </row>
    <row r="1839" spans="1:6" s="112" customFormat="1" ht="40.5">
      <c r="A1839" s="12" t="s">
        <v>3881</v>
      </c>
      <c r="B1839" s="48" t="s">
        <v>3882</v>
      </c>
      <c r="C1839" s="49"/>
      <c r="D1839" s="50" t="s">
        <v>3562</v>
      </c>
      <c r="E1839" s="50" t="s">
        <v>3569</v>
      </c>
      <c r="F1839" s="58">
        <v>3780000</v>
      </c>
    </row>
    <row r="1840" spans="1:6" s="112" customFormat="1" ht="40.5">
      <c r="A1840" s="18" t="s">
        <v>3883</v>
      </c>
      <c r="B1840" s="48" t="s">
        <v>3884</v>
      </c>
      <c r="C1840" s="49"/>
      <c r="D1840" s="50" t="s">
        <v>3562</v>
      </c>
      <c r="E1840" s="50" t="s">
        <v>3569</v>
      </c>
      <c r="F1840" s="58">
        <v>2806250</v>
      </c>
    </row>
    <row r="1841" spans="1:6" s="112" customFormat="1" ht="40.5">
      <c r="A1841" s="12" t="s">
        <v>3885</v>
      </c>
      <c r="B1841" s="48" t="s">
        <v>3886</v>
      </c>
      <c r="C1841" s="49"/>
      <c r="D1841" s="50" t="s">
        <v>3562</v>
      </c>
      <c r="E1841" s="50" t="s">
        <v>3569</v>
      </c>
      <c r="F1841" s="58">
        <v>10687500</v>
      </c>
    </row>
    <row r="1842" spans="1:6" s="112" customFormat="1" ht="40.5">
      <c r="A1842" s="12" t="s">
        <v>3887</v>
      </c>
      <c r="B1842" s="48" t="s">
        <v>3888</v>
      </c>
      <c r="C1842" s="49"/>
      <c r="D1842" s="50" t="s">
        <v>3562</v>
      </c>
      <c r="E1842" s="50" t="s">
        <v>3569</v>
      </c>
      <c r="F1842" s="58">
        <v>9562500</v>
      </c>
    </row>
    <row r="1843" spans="1:6" s="112" customFormat="1" ht="40.5">
      <c r="A1843" s="18" t="s">
        <v>3889</v>
      </c>
      <c r="B1843" s="48" t="s">
        <v>3890</v>
      </c>
      <c r="C1843" s="49" t="s">
        <v>15</v>
      </c>
      <c r="D1843" s="50" t="s">
        <v>3562</v>
      </c>
      <c r="E1843" s="50" t="s">
        <v>3569</v>
      </c>
      <c r="F1843" s="58">
        <v>30000000</v>
      </c>
    </row>
    <row r="1844" spans="1:6" s="112" customFormat="1" ht="54">
      <c r="A1844" s="12" t="s">
        <v>3891</v>
      </c>
      <c r="B1844" s="48" t="s">
        <v>3892</v>
      </c>
      <c r="C1844" s="49" t="s">
        <v>15</v>
      </c>
      <c r="D1844" s="50" t="s">
        <v>3562</v>
      </c>
      <c r="E1844" s="50" t="s">
        <v>3569</v>
      </c>
      <c r="F1844" s="58">
        <v>18666666</v>
      </c>
    </row>
    <row r="1845" spans="1:6" s="112" customFormat="1" ht="67.5">
      <c r="A1845" s="12" t="s">
        <v>3893</v>
      </c>
      <c r="B1845" s="48" t="s">
        <v>3894</v>
      </c>
      <c r="C1845" s="49" t="s">
        <v>15</v>
      </c>
      <c r="D1845" s="50" t="s">
        <v>3562</v>
      </c>
      <c r="E1845" s="50" t="s">
        <v>3569</v>
      </c>
      <c r="F1845" s="58">
        <v>50748000</v>
      </c>
    </row>
    <row r="1846" spans="1:6" s="112" customFormat="1" ht="67.5">
      <c r="A1846" s="18" t="s">
        <v>3895</v>
      </c>
      <c r="B1846" s="48" t="s">
        <v>3896</v>
      </c>
      <c r="C1846" s="49" t="s">
        <v>15</v>
      </c>
      <c r="D1846" s="50" t="s">
        <v>3562</v>
      </c>
      <c r="E1846" s="50" t="s">
        <v>3569</v>
      </c>
      <c r="F1846" s="58">
        <v>12240000</v>
      </c>
    </row>
    <row r="1847" spans="1:6" s="112" customFormat="1" ht="67.5">
      <c r="A1847" s="12" t="s">
        <v>3897</v>
      </c>
      <c r="B1847" s="48" t="s">
        <v>3898</v>
      </c>
      <c r="C1847" s="49" t="s">
        <v>15</v>
      </c>
      <c r="D1847" s="50" t="s">
        <v>3562</v>
      </c>
      <c r="E1847" s="50" t="s">
        <v>3569</v>
      </c>
      <c r="F1847" s="58">
        <v>4712400</v>
      </c>
    </row>
    <row r="1848" spans="1:6" s="112" customFormat="1" ht="67.5">
      <c r="A1848" s="12" t="s">
        <v>3899</v>
      </c>
      <c r="B1848" s="48" t="s">
        <v>3900</v>
      </c>
      <c r="C1848" s="49" t="s">
        <v>15</v>
      </c>
      <c r="D1848" s="50" t="s">
        <v>3562</v>
      </c>
      <c r="E1848" s="50" t="s">
        <v>3569</v>
      </c>
      <c r="F1848" s="58">
        <v>3502000</v>
      </c>
    </row>
    <row r="1849" spans="1:6" s="112" customFormat="1" ht="67.5">
      <c r="A1849" s="18" t="s">
        <v>3901</v>
      </c>
      <c r="B1849" s="48" t="s">
        <v>3902</v>
      </c>
      <c r="C1849" s="49" t="s">
        <v>15</v>
      </c>
      <c r="D1849" s="50" t="s">
        <v>3562</v>
      </c>
      <c r="E1849" s="50" t="s">
        <v>3569</v>
      </c>
      <c r="F1849" s="58">
        <v>24300000</v>
      </c>
    </row>
    <row r="1850" spans="1:6" s="112" customFormat="1" ht="67.5">
      <c r="A1850" s="12" t="s">
        <v>3903</v>
      </c>
      <c r="B1850" s="48" t="s">
        <v>3904</v>
      </c>
      <c r="C1850" s="49" t="s">
        <v>15</v>
      </c>
      <c r="D1850" s="50" t="s">
        <v>3562</v>
      </c>
      <c r="E1850" s="50" t="s">
        <v>3569</v>
      </c>
      <c r="F1850" s="58">
        <v>34690000</v>
      </c>
    </row>
    <row r="1851" spans="1:6" s="112" customFormat="1" ht="54">
      <c r="A1851" s="12" t="s">
        <v>3905</v>
      </c>
      <c r="B1851" s="48" t="s">
        <v>3906</v>
      </c>
      <c r="C1851" s="49" t="s">
        <v>15</v>
      </c>
      <c r="D1851" s="50" t="s">
        <v>3562</v>
      </c>
      <c r="E1851" s="50" t="s">
        <v>3569</v>
      </c>
      <c r="F1851" s="58">
        <v>11777778</v>
      </c>
    </row>
    <row r="1852" spans="1:6" s="112" customFormat="1" ht="54">
      <c r="A1852" s="18" t="s">
        <v>3907</v>
      </c>
      <c r="B1852" s="48" t="s">
        <v>3908</v>
      </c>
      <c r="C1852" s="49" t="s">
        <v>15</v>
      </c>
      <c r="D1852" s="50" t="s">
        <v>3562</v>
      </c>
      <c r="E1852" s="50" t="s">
        <v>3569</v>
      </c>
      <c r="F1852" s="58">
        <v>15000000</v>
      </c>
    </row>
    <row r="1853" spans="1:6" s="112" customFormat="1" ht="54">
      <c r="A1853" s="12" t="s">
        <v>3909</v>
      </c>
      <c r="B1853" s="48" t="s">
        <v>3910</v>
      </c>
      <c r="C1853" s="49" t="s">
        <v>15</v>
      </c>
      <c r="D1853" s="50" t="s">
        <v>3562</v>
      </c>
      <c r="E1853" s="50" t="s">
        <v>3569</v>
      </c>
      <c r="F1853" s="58">
        <v>13666666</v>
      </c>
    </row>
    <row r="1854" spans="1:6" s="112" customFormat="1" ht="40.5">
      <c r="A1854" s="12" t="s">
        <v>3911</v>
      </c>
      <c r="B1854" s="48" t="s">
        <v>3912</v>
      </c>
      <c r="C1854" s="49" t="s">
        <v>15</v>
      </c>
      <c r="D1854" s="50" t="s">
        <v>3562</v>
      </c>
      <c r="E1854" s="50" t="s">
        <v>3569</v>
      </c>
      <c r="F1854" s="58">
        <v>18000000</v>
      </c>
    </row>
    <row r="1855" spans="1:6" s="112" customFormat="1" ht="40.5">
      <c r="A1855" s="18" t="s">
        <v>3913</v>
      </c>
      <c r="B1855" s="48" t="s">
        <v>3914</v>
      </c>
      <c r="C1855" s="49" t="s">
        <v>15</v>
      </c>
      <c r="D1855" s="50" t="s">
        <v>3562</v>
      </c>
      <c r="E1855" s="50" t="s">
        <v>3569</v>
      </c>
      <c r="F1855" s="58">
        <v>18851852</v>
      </c>
    </row>
    <row r="1856" spans="1:6" s="112" customFormat="1" ht="54">
      <c r="A1856" s="12" t="s">
        <v>3915</v>
      </c>
      <c r="B1856" s="48" t="s">
        <v>3916</v>
      </c>
      <c r="C1856" s="49" t="s">
        <v>15</v>
      </c>
      <c r="D1856" s="50" t="s">
        <v>3562</v>
      </c>
      <c r="E1856" s="50" t="s">
        <v>3569</v>
      </c>
      <c r="F1856" s="58">
        <v>18000000</v>
      </c>
    </row>
    <row r="1857" spans="1:6" s="112" customFormat="1" ht="54">
      <c r="A1857" s="12" t="s">
        <v>3917</v>
      </c>
      <c r="B1857" s="48" t="s">
        <v>3918</v>
      </c>
      <c r="C1857" s="49" t="s">
        <v>15</v>
      </c>
      <c r="D1857" s="50" t="s">
        <v>3562</v>
      </c>
      <c r="E1857" s="50" t="s">
        <v>3569</v>
      </c>
      <c r="F1857" s="58">
        <v>28000000</v>
      </c>
    </row>
    <row r="1858" spans="1:6" s="112" customFormat="1" ht="54">
      <c r="A1858" s="18" t="s">
        <v>3919</v>
      </c>
      <c r="B1858" s="48" t="s">
        <v>3920</v>
      </c>
      <c r="C1858" s="49" t="s">
        <v>15</v>
      </c>
      <c r="D1858" s="50" t="s">
        <v>3562</v>
      </c>
      <c r="E1858" s="50" t="s">
        <v>3569</v>
      </c>
      <c r="F1858" s="58">
        <v>9000000</v>
      </c>
    </row>
    <row r="1859" spans="1:6" s="112" customFormat="1" ht="40.5">
      <c r="A1859" s="12" t="s">
        <v>3921</v>
      </c>
      <c r="B1859" s="48" t="s">
        <v>3922</v>
      </c>
      <c r="C1859" s="49" t="s">
        <v>15</v>
      </c>
      <c r="D1859" s="50" t="s">
        <v>3562</v>
      </c>
      <c r="E1859" s="50" t="s">
        <v>3569</v>
      </c>
      <c r="F1859" s="58">
        <v>17851852</v>
      </c>
    </row>
    <row r="1860" spans="1:6" s="112" customFormat="1" ht="27">
      <c r="A1860" s="12" t="s">
        <v>3923</v>
      </c>
      <c r="B1860" s="48" t="s">
        <v>3924</v>
      </c>
      <c r="C1860" s="49" t="s">
        <v>15</v>
      </c>
      <c r="D1860" s="50" t="s">
        <v>3562</v>
      </c>
      <c r="E1860" s="50" t="s">
        <v>3569</v>
      </c>
      <c r="F1860" s="58">
        <v>38000000</v>
      </c>
    </row>
    <row r="1861" spans="1:6" s="112" customFormat="1" ht="40.5">
      <c r="A1861" s="18" t="s">
        <v>3925</v>
      </c>
      <c r="B1861" s="48" t="s">
        <v>3926</v>
      </c>
      <c r="C1861" s="49" t="s">
        <v>15</v>
      </c>
      <c r="D1861" s="50" t="s">
        <v>3562</v>
      </c>
      <c r="E1861" s="50" t="s">
        <v>3569</v>
      </c>
      <c r="F1861" s="58">
        <v>12000000</v>
      </c>
    </row>
    <row r="1862" spans="1:6" s="112" customFormat="1" ht="54">
      <c r="A1862" s="12" t="s">
        <v>3927</v>
      </c>
      <c r="B1862" s="48" t="s">
        <v>3928</v>
      </c>
      <c r="C1862" s="49" t="s">
        <v>15</v>
      </c>
      <c r="D1862" s="50" t="s">
        <v>3562</v>
      </c>
      <c r="E1862" s="50" t="s">
        <v>3569</v>
      </c>
      <c r="F1862" s="58">
        <v>7000000</v>
      </c>
    </row>
    <row r="1863" spans="1:6" s="112" customFormat="1" ht="40.5">
      <c r="A1863" s="12" t="s">
        <v>3929</v>
      </c>
      <c r="B1863" s="48" t="s">
        <v>3930</v>
      </c>
      <c r="C1863" s="49" t="s">
        <v>15</v>
      </c>
      <c r="D1863" s="50" t="s">
        <v>3562</v>
      </c>
      <c r="E1863" s="50" t="s">
        <v>3569</v>
      </c>
      <c r="F1863" s="58">
        <v>7000000</v>
      </c>
    </row>
    <row r="1864" spans="1:6" s="112" customFormat="1" ht="54">
      <c r="A1864" s="18" t="s">
        <v>3931</v>
      </c>
      <c r="B1864" s="48" t="s">
        <v>3932</v>
      </c>
      <c r="C1864" s="49" t="s">
        <v>15</v>
      </c>
      <c r="D1864" s="50" t="s">
        <v>3562</v>
      </c>
      <c r="E1864" s="50" t="s">
        <v>3569</v>
      </c>
      <c r="F1864" s="58">
        <v>36000000</v>
      </c>
    </row>
    <row r="1865" spans="1:6" s="112" customFormat="1" ht="54">
      <c r="A1865" s="12" t="s">
        <v>3933</v>
      </c>
      <c r="B1865" s="48" t="s">
        <v>3934</v>
      </c>
      <c r="C1865" s="49" t="s">
        <v>15</v>
      </c>
      <c r="D1865" s="50" t="s">
        <v>3562</v>
      </c>
      <c r="E1865" s="50" t="s">
        <v>3569</v>
      </c>
      <c r="F1865" s="58">
        <v>49000000</v>
      </c>
    </row>
    <row r="1866" spans="1:6" s="112" customFormat="1" ht="54">
      <c r="A1866" s="12" t="s">
        <v>3935</v>
      </c>
      <c r="B1866" s="48" t="s">
        <v>3936</v>
      </c>
      <c r="C1866" s="49" t="s">
        <v>15</v>
      </c>
      <c r="D1866" s="50" t="s">
        <v>3562</v>
      </c>
      <c r="E1866" s="50" t="s">
        <v>3569</v>
      </c>
      <c r="F1866" s="58">
        <v>64000000</v>
      </c>
    </row>
    <row r="1867" spans="1:6" s="112" customFormat="1" ht="67.5">
      <c r="A1867" s="18" t="s">
        <v>3937</v>
      </c>
      <c r="B1867" s="48" t="s">
        <v>3938</v>
      </c>
      <c r="C1867" s="49" t="s">
        <v>15</v>
      </c>
      <c r="D1867" s="50" t="s">
        <v>3562</v>
      </c>
      <c r="E1867" s="50" t="s">
        <v>3569</v>
      </c>
      <c r="F1867" s="58">
        <v>11745250</v>
      </c>
    </row>
    <row r="1868" spans="1:6" s="112" customFormat="1" ht="40.5">
      <c r="A1868" s="12" t="s">
        <v>3939</v>
      </c>
      <c r="B1868" s="48" t="s">
        <v>3940</v>
      </c>
      <c r="C1868" s="49" t="s">
        <v>15</v>
      </c>
      <c r="D1868" s="50" t="s">
        <v>3562</v>
      </c>
      <c r="E1868" s="50" t="s">
        <v>3569</v>
      </c>
      <c r="F1868" s="58">
        <v>2400000</v>
      </c>
    </row>
    <row r="1869" spans="1:6" s="112" customFormat="1" ht="40.5">
      <c r="A1869" s="12" t="s">
        <v>3941</v>
      </c>
      <c r="B1869" s="48" t="s">
        <v>3942</v>
      </c>
      <c r="C1869" s="49" t="s">
        <v>15</v>
      </c>
      <c r="D1869" s="50" t="s">
        <v>3562</v>
      </c>
      <c r="E1869" s="50" t="s">
        <v>3569</v>
      </c>
      <c r="F1869" s="58">
        <v>703125</v>
      </c>
    </row>
    <row r="1870" spans="1:6" s="112" customFormat="1" ht="40.5">
      <c r="A1870" s="18" t="s">
        <v>3943</v>
      </c>
      <c r="B1870" s="48" t="s">
        <v>3944</v>
      </c>
      <c r="C1870" s="49" t="s">
        <v>15</v>
      </c>
      <c r="D1870" s="50" t="s">
        <v>3562</v>
      </c>
      <c r="E1870" s="50" t="s">
        <v>3569</v>
      </c>
      <c r="F1870" s="58">
        <v>1512000</v>
      </c>
    </row>
    <row r="1871" spans="1:6" s="112" customFormat="1" ht="54">
      <c r="A1871" s="12" t="s">
        <v>3945</v>
      </c>
      <c r="B1871" s="48" t="s">
        <v>3946</v>
      </c>
      <c r="C1871" s="49" t="s">
        <v>15</v>
      </c>
      <c r="D1871" s="50" t="s">
        <v>3562</v>
      </c>
      <c r="E1871" s="50" t="s">
        <v>3569</v>
      </c>
      <c r="F1871" s="58">
        <v>679655</v>
      </c>
    </row>
    <row r="1872" spans="1:6" s="112" customFormat="1" ht="54">
      <c r="A1872" s="12" t="s">
        <v>3947</v>
      </c>
      <c r="B1872" s="48" t="s">
        <v>3948</v>
      </c>
      <c r="C1872" s="49" t="s">
        <v>15</v>
      </c>
      <c r="D1872" s="50" t="s">
        <v>3562</v>
      </c>
      <c r="E1872" s="50" t="s">
        <v>3569</v>
      </c>
      <c r="F1872" s="58">
        <v>2888060</v>
      </c>
    </row>
    <row r="1873" spans="1:6" s="112" customFormat="1" ht="40.5">
      <c r="A1873" s="18" t="s">
        <v>3949</v>
      </c>
      <c r="B1873" s="48" t="s">
        <v>3950</v>
      </c>
      <c r="C1873" s="49" t="s">
        <v>15</v>
      </c>
      <c r="D1873" s="50" t="s">
        <v>3562</v>
      </c>
      <c r="E1873" s="50" t="s">
        <v>3569</v>
      </c>
      <c r="F1873" s="58">
        <v>40000000</v>
      </c>
    </row>
    <row r="1874" spans="1:6" s="112" customFormat="1" ht="27">
      <c r="A1874" s="12" t="s">
        <v>3951</v>
      </c>
      <c r="B1874" s="48" t="s">
        <v>3952</v>
      </c>
      <c r="C1874" s="49" t="s">
        <v>15</v>
      </c>
      <c r="D1874" s="50" t="s">
        <v>3562</v>
      </c>
      <c r="E1874" s="50" t="s">
        <v>3569</v>
      </c>
      <c r="F1874" s="58">
        <v>44000000</v>
      </c>
    </row>
    <row r="1875" spans="1:6" s="112" customFormat="1" ht="40.5">
      <c r="A1875" s="12" t="s">
        <v>3953</v>
      </c>
      <c r="B1875" s="48" t="s">
        <v>3954</v>
      </c>
      <c r="C1875" s="49" t="s">
        <v>15</v>
      </c>
      <c r="D1875" s="50" t="s">
        <v>3562</v>
      </c>
      <c r="E1875" s="50" t="s">
        <v>3569</v>
      </c>
      <c r="F1875" s="58">
        <v>46000000</v>
      </c>
    </row>
    <row r="1876" spans="1:6" s="112" customFormat="1" ht="67.5">
      <c r="A1876" s="18" t="s">
        <v>3955</v>
      </c>
      <c r="B1876" s="39" t="s">
        <v>3956</v>
      </c>
      <c r="C1876" s="96" t="s">
        <v>15</v>
      </c>
      <c r="D1876" s="41" t="s">
        <v>3562</v>
      </c>
      <c r="E1876" s="41" t="s">
        <v>3569</v>
      </c>
      <c r="F1876" s="98">
        <v>25000000</v>
      </c>
    </row>
    <row r="1877" spans="1:6" s="112" customFormat="1" ht="67.5">
      <c r="A1877" s="12" t="s">
        <v>3957</v>
      </c>
      <c r="B1877" s="39" t="s">
        <v>3958</v>
      </c>
      <c r="C1877" s="96" t="s">
        <v>15</v>
      </c>
      <c r="D1877" s="41" t="s">
        <v>3562</v>
      </c>
      <c r="E1877" s="41" t="s">
        <v>3569</v>
      </c>
      <c r="F1877" s="98">
        <v>42000000</v>
      </c>
    </row>
    <row r="1878" spans="1:6" s="112" customFormat="1" ht="40.5">
      <c r="A1878" s="12" t="s">
        <v>3959</v>
      </c>
      <c r="B1878" s="39" t="s">
        <v>3960</v>
      </c>
      <c r="C1878" s="40" t="s">
        <v>15</v>
      </c>
      <c r="D1878" s="41" t="s">
        <v>3562</v>
      </c>
      <c r="E1878" s="41" t="s">
        <v>3569</v>
      </c>
      <c r="F1878" s="57">
        <v>70000000</v>
      </c>
    </row>
    <row r="1879" spans="1:6" s="112" customFormat="1" ht="40.5">
      <c r="A1879" s="18" t="s">
        <v>3961</v>
      </c>
      <c r="B1879" s="39" t="s">
        <v>3962</v>
      </c>
      <c r="C1879" s="40" t="s">
        <v>15</v>
      </c>
      <c r="D1879" s="41" t="s">
        <v>3562</v>
      </c>
      <c r="E1879" s="41" t="s">
        <v>3569</v>
      </c>
      <c r="F1879" s="57">
        <v>40000000</v>
      </c>
    </row>
    <row r="1880" spans="1:6" s="112" customFormat="1" ht="40.5">
      <c r="A1880" s="12" t="s">
        <v>3963</v>
      </c>
      <c r="B1880" s="39" t="s">
        <v>3964</v>
      </c>
      <c r="C1880" s="40" t="s">
        <v>15</v>
      </c>
      <c r="D1880" s="41" t="s">
        <v>3562</v>
      </c>
      <c r="E1880" s="41" t="s">
        <v>3569</v>
      </c>
      <c r="F1880" s="57">
        <v>40000000</v>
      </c>
    </row>
    <row r="1881" spans="1:6" s="112" customFormat="1" ht="54">
      <c r="A1881" s="12" t="s">
        <v>3965</v>
      </c>
      <c r="B1881" s="39" t="s">
        <v>3966</v>
      </c>
      <c r="C1881" s="40" t="s">
        <v>15</v>
      </c>
      <c r="D1881" s="41" t="s">
        <v>3562</v>
      </c>
      <c r="E1881" s="41" t="s">
        <v>3569</v>
      </c>
      <c r="F1881" s="57">
        <v>45000000</v>
      </c>
    </row>
    <row r="1882" spans="1:6" s="112" customFormat="1" ht="54">
      <c r="A1882" s="18" t="s">
        <v>3967</v>
      </c>
      <c r="B1882" s="39" t="s">
        <v>3968</v>
      </c>
      <c r="C1882" s="40" t="s">
        <v>15</v>
      </c>
      <c r="D1882" s="41" t="s">
        <v>3562</v>
      </c>
      <c r="E1882" s="41" t="s">
        <v>3569</v>
      </c>
      <c r="F1882" s="57">
        <v>45000000</v>
      </c>
    </row>
    <row r="1883" spans="1:6" s="112" customFormat="1" ht="40.5">
      <c r="A1883" s="12" t="s">
        <v>3969</v>
      </c>
      <c r="B1883" s="39" t="s">
        <v>3032</v>
      </c>
      <c r="C1883" s="40" t="s">
        <v>15</v>
      </c>
      <c r="D1883" s="41" t="s">
        <v>3562</v>
      </c>
      <c r="E1883" s="41" t="s">
        <v>3569</v>
      </c>
      <c r="F1883" s="57">
        <v>50000000</v>
      </c>
    </row>
    <row r="1884" spans="1:6" s="112" customFormat="1" ht="67.5">
      <c r="A1884" s="12" t="s">
        <v>3970</v>
      </c>
      <c r="B1884" s="39" t="s">
        <v>3971</v>
      </c>
      <c r="C1884" s="40" t="s">
        <v>15</v>
      </c>
      <c r="D1884" s="41" t="s">
        <v>3562</v>
      </c>
      <c r="E1884" s="41" t="s">
        <v>3569</v>
      </c>
      <c r="F1884" s="57">
        <v>25000000</v>
      </c>
    </row>
    <row r="1885" spans="1:6" s="112" customFormat="1" ht="54">
      <c r="A1885" s="18" t="s">
        <v>3972</v>
      </c>
      <c r="B1885" s="39" t="s">
        <v>3973</v>
      </c>
      <c r="C1885" s="40" t="s">
        <v>15</v>
      </c>
      <c r="D1885" s="41" t="s">
        <v>3562</v>
      </c>
      <c r="E1885" s="41" t="s">
        <v>3569</v>
      </c>
      <c r="F1885" s="57">
        <v>30000000</v>
      </c>
    </row>
    <row r="1886" spans="1:6" s="112" customFormat="1" ht="67.5">
      <c r="A1886" s="12" t="s">
        <v>3974</v>
      </c>
      <c r="B1886" s="39" t="s">
        <v>3975</v>
      </c>
      <c r="C1886" s="40" t="s">
        <v>15</v>
      </c>
      <c r="D1886" s="41" t="s">
        <v>3562</v>
      </c>
      <c r="E1886" s="41" t="s">
        <v>3569</v>
      </c>
      <c r="F1886" s="57">
        <v>12000000</v>
      </c>
    </row>
    <row r="1887" spans="1:6" s="112" customFormat="1" ht="54">
      <c r="A1887" s="12" t="s">
        <v>3976</v>
      </c>
      <c r="B1887" s="39" t="s">
        <v>3977</v>
      </c>
      <c r="C1887" s="40" t="s">
        <v>15</v>
      </c>
      <c r="D1887" s="41" t="s">
        <v>3562</v>
      </c>
      <c r="E1887" s="41" t="s">
        <v>3569</v>
      </c>
      <c r="F1887" s="57">
        <v>50000000</v>
      </c>
    </row>
    <row r="1888" spans="1:6" s="112" customFormat="1" ht="40.5">
      <c r="A1888" s="18" t="s">
        <v>3978</v>
      </c>
      <c r="B1888" s="39" t="s">
        <v>3979</v>
      </c>
      <c r="C1888" s="40" t="s">
        <v>15</v>
      </c>
      <c r="D1888" s="41" t="s">
        <v>3562</v>
      </c>
      <c r="E1888" s="41" t="s">
        <v>3569</v>
      </c>
      <c r="F1888" s="57">
        <v>50000000</v>
      </c>
    </row>
    <row r="1889" spans="1:11" s="112" customFormat="1" ht="40.5">
      <c r="A1889" s="12" t="s">
        <v>3980</v>
      </c>
      <c r="B1889" s="39" t="s">
        <v>3981</v>
      </c>
      <c r="C1889" s="40" t="s">
        <v>15</v>
      </c>
      <c r="D1889" s="41" t="s">
        <v>3562</v>
      </c>
      <c r="E1889" s="41" t="s">
        <v>3569</v>
      </c>
      <c r="F1889" s="42">
        <v>50000000</v>
      </c>
    </row>
    <row r="1890" spans="1:11" s="112" customFormat="1" ht="40.5">
      <c r="A1890" s="12" t="s">
        <v>3982</v>
      </c>
      <c r="B1890" s="39" t="s">
        <v>3983</v>
      </c>
      <c r="C1890" s="40" t="s">
        <v>15</v>
      </c>
      <c r="D1890" s="41" t="s">
        <v>3562</v>
      </c>
      <c r="E1890" s="41" t="s">
        <v>3569</v>
      </c>
      <c r="F1890" s="57">
        <v>50000000</v>
      </c>
    </row>
    <row r="1891" spans="1:11" s="112" customFormat="1" ht="40.5">
      <c r="A1891" s="18" t="s">
        <v>3984</v>
      </c>
      <c r="B1891" s="39" t="s">
        <v>3985</v>
      </c>
      <c r="C1891" s="40" t="s">
        <v>116</v>
      </c>
      <c r="D1891" s="41" t="s">
        <v>3562</v>
      </c>
      <c r="E1891" s="41" t="s">
        <v>3569</v>
      </c>
      <c r="F1891" s="57">
        <v>50000000</v>
      </c>
    </row>
    <row r="1892" spans="1:11" s="112" customFormat="1" ht="54">
      <c r="A1892" s="12" t="s">
        <v>3986</v>
      </c>
      <c r="B1892" s="39" t="s">
        <v>3987</v>
      </c>
      <c r="C1892" s="40" t="s">
        <v>15</v>
      </c>
      <c r="D1892" s="41" t="s">
        <v>3562</v>
      </c>
      <c r="E1892" s="41" t="s">
        <v>3569</v>
      </c>
      <c r="F1892" s="57">
        <v>35000000</v>
      </c>
    </row>
    <row r="1893" spans="1:11" s="112" customFormat="1" ht="54">
      <c r="A1893" s="12" t="s">
        <v>3988</v>
      </c>
      <c r="B1893" s="39" t="s">
        <v>3989</v>
      </c>
      <c r="C1893" s="40" t="s">
        <v>15</v>
      </c>
      <c r="D1893" s="41" t="s">
        <v>3562</v>
      </c>
      <c r="E1893" s="41" t="s">
        <v>3569</v>
      </c>
      <c r="F1893" s="57">
        <v>23000000</v>
      </c>
    </row>
    <row r="1894" spans="1:11" s="112" customFormat="1" ht="40.5">
      <c r="A1894" s="18" t="s">
        <v>3990</v>
      </c>
      <c r="B1894" s="39" t="s">
        <v>3991</v>
      </c>
      <c r="C1894" s="40" t="s">
        <v>15</v>
      </c>
      <c r="D1894" s="41" t="s">
        <v>3562</v>
      </c>
      <c r="E1894" s="41" t="s">
        <v>3569</v>
      </c>
      <c r="F1894" s="57">
        <v>13000000</v>
      </c>
    </row>
    <row r="1895" spans="1:11" s="112" customFormat="1" ht="67.5">
      <c r="A1895" s="12" t="s">
        <v>3992</v>
      </c>
      <c r="B1895" s="39" t="s">
        <v>3993</v>
      </c>
      <c r="C1895" s="40" t="s">
        <v>15</v>
      </c>
      <c r="D1895" s="41" t="s">
        <v>3562</v>
      </c>
      <c r="E1895" s="41" t="s">
        <v>3569</v>
      </c>
      <c r="F1895" s="57">
        <v>63000000</v>
      </c>
    </row>
    <row r="1896" spans="1:11" s="112" customFormat="1" ht="54">
      <c r="A1896" s="12" t="s">
        <v>3994</v>
      </c>
      <c r="B1896" s="39" t="s">
        <v>3995</v>
      </c>
      <c r="C1896" s="40" t="s">
        <v>15</v>
      </c>
      <c r="D1896" s="41" t="s">
        <v>3562</v>
      </c>
      <c r="E1896" s="41" t="s">
        <v>3569</v>
      </c>
      <c r="F1896" s="57">
        <v>40000000</v>
      </c>
    </row>
    <row r="1897" spans="1:11" s="112" customFormat="1" ht="81">
      <c r="A1897" s="18" t="s">
        <v>3996</v>
      </c>
      <c r="B1897" s="39" t="s">
        <v>3997</v>
      </c>
      <c r="C1897" s="40" t="s">
        <v>15</v>
      </c>
      <c r="D1897" s="41" t="s">
        <v>3562</v>
      </c>
      <c r="E1897" s="41" t="s">
        <v>3569</v>
      </c>
      <c r="F1897" s="57">
        <v>10000000</v>
      </c>
    </row>
    <row r="1898" spans="1:11" s="103" customFormat="1" ht="40.5">
      <c r="A1898" s="12" t="s">
        <v>3998</v>
      </c>
      <c r="B1898" s="39" t="s">
        <v>3999</v>
      </c>
      <c r="C1898" s="40" t="s">
        <v>15</v>
      </c>
      <c r="D1898" s="41" t="s">
        <v>3562</v>
      </c>
      <c r="E1898" s="41" t="s">
        <v>3569</v>
      </c>
      <c r="F1898" s="57">
        <v>13000000</v>
      </c>
      <c r="H1898" s="104"/>
      <c r="I1898" s="104"/>
      <c r="J1898" s="104"/>
      <c r="K1898" s="104"/>
    </row>
    <row r="1899" spans="1:11" s="103" customFormat="1" ht="27">
      <c r="A1899" s="12" t="s">
        <v>4000</v>
      </c>
      <c r="B1899" s="39" t="s">
        <v>4001</v>
      </c>
      <c r="C1899" s="40" t="s">
        <v>15</v>
      </c>
      <c r="D1899" s="41" t="s">
        <v>3562</v>
      </c>
      <c r="E1899" s="41" t="s">
        <v>3569</v>
      </c>
      <c r="F1899" s="57">
        <v>8000000</v>
      </c>
      <c r="H1899" s="104"/>
      <c r="I1899" s="104"/>
      <c r="J1899" s="104"/>
      <c r="K1899" s="104"/>
    </row>
    <row r="1900" spans="1:11" s="112" customFormat="1" ht="54">
      <c r="A1900" s="18" t="s">
        <v>4002</v>
      </c>
      <c r="B1900" s="39" t="s">
        <v>4003</v>
      </c>
      <c r="C1900" s="40" t="s">
        <v>15</v>
      </c>
      <c r="D1900" s="41" t="s">
        <v>3562</v>
      </c>
      <c r="E1900" s="41" t="s">
        <v>3569</v>
      </c>
      <c r="F1900" s="57">
        <v>5000000</v>
      </c>
    </row>
    <row r="1901" spans="1:11" s="112" customFormat="1" ht="54">
      <c r="A1901" s="12" t="s">
        <v>4004</v>
      </c>
      <c r="B1901" s="19" t="s">
        <v>4005</v>
      </c>
      <c r="C1901" s="18" t="s">
        <v>15</v>
      </c>
      <c r="D1901" s="18" t="s">
        <v>3562</v>
      </c>
      <c r="E1901" s="14" t="s">
        <v>3569</v>
      </c>
      <c r="F1901" s="20">
        <v>18000000</v>
      </c>
    </row>
    <row r="1902" spans="1:11" s="112" customFormat="1" ht="67.5">
      <c r="A1902" s="12" t="s">
        <v>4006</v>
      </c>
      <c r="B1902" s="19" t="s">
        <v>4007</v>
      </c>
      <c r="C1902" s="18" t="s">
        <v>15</v>
      </c>
      <c r="D1902" s="14" t="s">
        <v>3562</v>
      </c>
      <c r="E1902" s="14" t="s">
        <v>3569</v>
      </c>
      <c r="F1902" s="20">
        <v>13000000</v>
      </c>
    </row>
    <row r="1903" spans="1:11" s="112" customFormat="1" ht="54">
      <c r="A1903" s="18" t="s">
        <v>4008</v>
      </c>
      <c r="B1903" s="19" t="s">
        <v>4009</v>
      </c>
      <c r="C1903" s="18" t="s">
        <v>15</v>
      </c>
      <c r="D1903" s="18" t="s">
        <v>3562</v>
      </c>
      <c r="E1903" s="14" t="s">
        <v>3569</v>
      </c>
      <c r="F1903" s="20">
        <v>12333333</v>
      </c>
    </row>
    <row r="1904" spans="1:11" s="112" customFormat="1" ht="67.5">
      <c r="A1904" s="12" t="s">
        <v>4010</v>
      </c>
      <c r="B1904" s="19" t="s">
        <v>4011</v>
      </c>
      <c r="C1904" s="18" t="s">
        <v>15</v>
      </c>
      <c r="D1904" s="14" t="s">
        <v>3562</v>
      </c>
      <c r="E1904" s="14" t="s">
        <v>3569</v>
      </c>
      <c r="F1904" s="20">
        <v>70000000</v>
      </c>
    </row>
    <row r="1905" spans="1:6" s="112" customFormat="1" ht="54">
      <c r="A1905" s="12" t="s">
        <v>4012</v>
      </c>
      <c r="B1905" s="19" t="s">
        <v>4013</v>
      </c>
      <c r="C1905" s="18" t="s">
        <v>15</v>
      </c>
      <c r="D1905" s="14" t="s">
        <v>3562</v>
      </c>
      <c r="E1905" s="14" t="s">
        <v>3569</v>
      </c>
      <c r="F1905" s="20">
        <v>36333333</v>
      </c>
    </row>
    <row r="1906" spans="1:6" s="112" customFormat="1" ht="40.5">
      <c r="A1906" s="18" t="s">
        <v>4014</v>
      </c>
      <c r="B1906" s="19" t="s">
        <v>4015</v>
      </c>
      <c r="C1906" s="18" t="s">
        <v>15</v>
      </c>
      <c r="D1906" s="18" t="s">
        <v>3562</v>
      </c>
      <c r="E1906" s="14" t="s">
        <v>3569</v>
      </c>
      <c r="F1906" s="20">
        <v>50000000</v>
      </c>
    </row>
    <row r="1907" spans="1:6" s="112" customFormat="1" ht="40.5">
      <c r="A1907" s="12" t="s">
        <v>4016</v>
      </c>
      <c r="B1907" s="19" t="s">
        <v>4017</v>
      </c>
      <c r="C1907" s="18" t="s">
        <v>15</v>
      </c>
      <c r="D1907" s="18" t="s">
        <v>3562</v>
      </c>
      <c r="E1907" s="14" t="s">
        <v>3569</v>
      </c>
      <c r="F1907" s="20">
        <v>15000000</v>
      </c>
    </row>
    <row r="1908" spans="1:6" s="112" customFormat="1" ht="27">
      <c r="A1908" s="12" t="s">
        <v>4018</v>
      </c>
      <c r="B1908" s="19" t="s">
        <v>4019</v>
      </c>
      <c r="C1908" s="18" t="s">
        <v>15</v>
      </c>
      <c r="D1908" s="18" t="s">
        <v>3562</v>
      </c>
      <c r="E1908" s="14" t="s">
        <v>3569</v>
      </c>
      <c r="F1908" s="20">
        <v>13000000</v>
      </c>
    </row>
    <row r="1909" spans="1:6" s="112" customFormat="1" ht="54">
      <c r="A1909" s="18" t="s">
        <v>4020</v>
      </c>
      <c r="B1909" s="19" t="s">
        <v>4021</v>
      </c>
      <c r="C1909" s="18" t="s">
        <v>15</v>
      </c>
      <c r="D1909" s="18" t="s">
        <v>3562</v>
      </c>
      <c r="E1909" s="14" t="s">
        <v>3569</v>
      </c>
      <c r="F1909" s="20">
        <v>125000000</v>
      </c>
    </row>
    <row r="1910" spans="1:6" s="112" customFormat="1" ht="54">
      <c r="A1910" s="12" t="s">
        <v>4022</v>
      </c>
      <c r="B1910" s="19" t="s">
        <v>4023</v>
      </c>
      <c r="C1910" s="18" t="s">
        <v>15</v>
      </c>
      <c r="D1910" s="18" t="s">
        <v>3562</v>
      </c>
      <c r="E1910" s="14" t="s">
        <v>3569</v>
      </c>
      <c r="F1910" s="20">
        <v>13000000</v>
      </c>
    </row>
    <row r="1911" spans="1:6" s="112" customFormat="1" ht="54">
      <c r="A1911" s="12" t="s">
        <v>4024</v>
      </c>
      <c r="B1911" s="19" t="s">
        <v>4025</v>
      </c>
      <c r="C1911" s="18" t="s">
        <v>15</v>
      </c>
      <c r="D1911" s="18" t="s">
        <v>3562</v>
      </c>
      <c r="E1911" s="14" t="s">
        <v>3569</v>
      </c>
      <c r="F1911" s="20">
        <v>45000000</v>
      </c>
    </row>
    <row r="1912" spans="1:6" s="112" customFormat="1" ht="54">
      <c r="A1912" s="18" t="s">
        <v>4026</v>
      </c>
      <c r="B1912" s="19" t="s">
        <v>4027</v>
      </c>
      <c r="C1912" s="18" t="s">
        <v>15</v>
      </c>
      <c r="D1912" s="18" t="s">
        <v>3562</v>
      </c>
      <c r="E1912" s="14" t="s">
        <v>3569</v>
      </c>
      <c r="F1912" s="20">
        <v>18000000</v>
      </c>
    </row>
    <row r="1913" spans="1:6" s="112" customFormat="1" ht="54">
      <c r="A1913" s="12" t="s">
        <v>4028</v>
      </c>
      <c r="B1913" s="19" t="s">
        <v>4029</v>
      </c>
      <c r="C1913" s="18" t="s">
        <v>15</v>
      </c>
      <c r="D1913" s="18" t="s">
        <v>3562</v>
      </c>
      <c r="E1913" s="14" t="s">
        <v>3569</v>
      </c>
      <c r="F1913" s="20">
        <v>10000000</v>
      </c>
    </row>
    <row r="1914" spans="1:6" s="112" customFormat="1" ht="81">
      <c r="A1914" s="12" t="s">
        <v>4030</v>
      </c>
      <c r="B1914" s="19" t="s">
        <v>4031</v>
      </c>
      <c r="C1914" s="18" t="s">
        <v>15</v>
      </c>
      <c r="D1914" s="18" t="s">
        <v>3562</v>
      </c>
      <c r="E1914" s="14" t="s">
        <v>3569</v>
      </c>
      <c r="F1914" s="20">
        <v>10000000</v>
      </c>
    </row>
    <row r="1915" spans="1:6" s="112" customFormat="1" ht="54">
      <c r="A1915" s="18" t="s">
        <v>4032</v>
      </c>
      <c r="B1915" s="19" t="s">
        <v>4033</v>
      </c>
      <c r="C1915" s="18" t="s">
        <v>15</v>
      </c>
      <c r="D1915" s="18" t="s">
        <v>3562</v>
      </c>
      <c r="E1915" s="14" t="s">
        <v>3569</v>
      </c>
      <c r="F1915" s="20">
        <v>20000000</v>
      </c>
    </row>
    <row r="1916" spans="1:6" s="112" customFormat="1" ht="94.5">
      <c r="A1916" s="12" t="s">
        <v>4034</v>
      </c>
      <c r="B1916" s="19" t="s">
        <v>4035</v>
      </c>
      <c r="C1916" s="18" t="s">
        <v>15</v>
      </c>
      <c r="D1916" s="18" t="s">
        <v>3562</v>
      </c>
      <c r="E1916" s="14" t="s">
        <v>3569</v>
      </c>
      <c r="F1916" s="20">
        <v>25000000</v>
      </c>
    </row>
    <row r="1917" spans="1:6" s="112" customFormat="1" ht="40.5">
      <c r="A1917" s="12" t="s">
        <v>4036</v>
      </c>
      <c r="B1917" s="19" t="s">
        <v>4037</v>
      </c>
      <c r="C1917" s="18" t="s">
        <v>15</v>
      </c>
      <c r="D1917" s="18" t="s">
        <v>3562</v>
      </c>
      <c r="E1917" s="14" t="s">
        <v>3569</v>
      </c>
      <c r="F1917" s="20">
        <v>50000000</v>
      </c>
    </row>
    <row r="1918" spans="1:6" s="112" customFormat="1" ht="67.5">
      <c r="A1918" s="18" t="s">
        <v>4038</v>
      </c>
      <c r="B1918" s="19" t="s">
        <v>4039</v>
      </c>
      <c r="C1918" s="18" t="s">
        <v>15</v>
      </c>
      <c r="D1918" s="18" t="s">
        <v>3562</v>
      </c>
      <c r="E1918" s="14" t="s">
        <v>3569</v>
      </c>
      <c r="F1918" s="20">
        <v>10000000</v>
      </c>
    </row>
    <row r="1919" spans="1:6" s="112" customFormat="1" ht="40.5">
      <c r="A1919" s="12" t="s">
        <v>4040</v>
      </c>
      <c r="B1919" s="19" t="s">
        <v>4041</v>
      </c>
      <c r="C1919" s="18" t="s">
        <v>15</v>
      </c>
      <c r="D1919" s="18" t="s">
        <v>3562</v>
      </c>
      <c r="E1919" s="14" t="s">
        <v>3569</v>
      </c>
      <c r="F1919" s="20">
        <v>30000000</v>
      </c>
    </row>
    <row r="1920" spans="1:6" s="112" customFormat="1" ht="108">
      <c r="A1920" s="12" t="s">
        <v>4042</v>
      </c>
      <c r="B1920" s="19" t="s">
        <v>4043</v>
      </c>
      <c r="C1920" s="18" t="s">
        <v>15</v>
      </c>
      <c r="D1920" s="18" t="s">
        <v>3562</v>
      </c>
      <c r="E1920" s="14" t="s">
        <v>3569</v>
      </c>
      <c r="F1920" s="20">
        <v>25000000</v>
      </c>
    </row>
    <row r="1921" spans="1:6" s="112" customFormat="1" ht="40.5">
      <c r="A1921" s="18" t="s">
        <v>4044</v>
      </c>
      <c r="B1921" s="64" t="s">
        <v>4045</v>
      </c>
      <c r="C1921" s="18" t="s">
        <v>15</v>
      </c>
      <c r="D1921" s="18" t="s">
        <v>3562</v>
      </c>
      <c r="E1921" s="14" t="s">
        <v>3569</v>
      </c>
      <c r="F1921" s="20">
        <v>5000000</v>
      </c>
    </row>
    <row r="1922" spans="1:6" s="112" customFormat="1" ht="54">
      <c r="A1922" s="12" t="s">
        <v>4046</v>
      </c>
      <c r="B1922" s="19" t="s">
        <v>4047</v>
      </c>
      <c r="C1922" s="18" t="s">
        <v>15</v>
      </c>
      <c r="D1922" s="18" t="s">
        <v>3562</v>
      </c>
      <c r="E1922" s="14" t="s">
        <v>3569</v>
      </c>
      <c r="F1922" s="20">
        <v>35000000</v>
      </c>
    </row>
    <row r="1923" spans="1:6" s="112" customFormat="1" ht="40.5">
      <c r="A1923" s="12" t="s">
        <v>4048</v>
      </c>
      <c r="B1923" s="19" t="s">
        <v>4049</v>
      </c>
      <c r="C1923" s="18" t="s">
        <v>15</v>
      </c>
      <c r="D1923" s="18" t="s">
        <v>3562</v>
      </c>
      <c r="E1923" s="14" t="s">
        <v>3569</v>
      </c>
      <c r="F1923" s="20">
        <v>10000000</v>
      </c>
    </row>
    <row r="1924" spans="1:6" s="112" customFormat="1" ht="67.5">
      <c r="A1924" s="18" t="s">
        <v>4050</v>
      </c>
      <c r="B1924" s="19" t="s">
        <v>4051</v>
      </c>
      <c r="C1924" s="18" t="s">
        <v>15</v>
      </c>
      <c r="D1924" s="18" t="s">
        <v>3562</v>
      </c>
      <c r="E1924" s="14" t="s">
        <v>3569</v>
      </c>
      <c r="F1924" s="20">
        <f>12088056+923077</f>
        <v>13011133</v>
      </c>
    </row>
    <row r="1925" spans="1:6" s="112" customFormat="1" ht="40.5">
      <c r="A1925" s="12" t="s">
        <v>4052</v>
      </c>
      <c r="B1925" s="19" t="s">
        <v>4053</v>
      </c>
      <c r="C1925" s="18" t="s">
        <v>15</v>
      </c>
      <c r="D1925" s="18" t="s">
        <v>3562</v>
      </c>
      <c r="E1925" s="14" t="s">
        <v>3569</v>
      </c>
      <c r="F1925" s="20">
        <v>44991944</v>
      </c>
    </row>
    <row r="1926" spans="1:6" s="112" customFormat="1" ht="40.5">
      <c r="A1926" s="12" t="s">
        <v>4054</v>
      </c>
      <c r="B1926" s="19" t="s">
        <v>4055</v>
      </c>
      <c r="C1926" s="18" t="s">
        <v>15</v>
      </c>
      <c r="D1926" s="18" t="s">
        <v>3562</v>
      </c>
      <c r="E1926" s="14" t="s">
        <v>3569</v>
      </c>
      <c r="F1926" s="20">
        <v>35923077</v>
      </c>
    </row>
    <row r="1927" spans="1:6" s="112" customFormat="1" ht="40.5">
      <c r="A1927" s="18" t="s">
        <v>4056</v>
      </c>
      <c r="B1927" s="19" t="s">
        <v>4057</v>
      </c>
      <c r="C1927" s="46" t="s">
        <v>15</v>
      </c>
      <c r="D1927" s="12" t="s">
        <v>3562</v>
      </c>
      <c r="E1927" s="12" t="s">
        <v>3569</v>
      </c>
      <c r="F1927" s="47">
        <v>40000000</v>
      </c>
    </row>
    <row r="1928" spans="1:6" s="112" customFormat="1" ht="40.5">
      <c r="A1928" s="12" t="s">
        <v>4058</v>
      </c>
      <c r="B1928" s="19" t="s">
        <v>4059</v>
      </c>
      <c r="C1928" s="46" t="s">
        <v>15</v>
      </c>
      <c r="D1928" s="12" t="s">
        <v>3562</v>
      </c>
      <c r="E1928" s="12" t="s">
        <v>3569</v>
      </c>
      <c r="F1928" s="47">
        <v>20000000</v>
      </c>
    </row>
    <row r="1929" spans="1:6" s="112" customFormat="1" ht="40.5">
      <c r="A1929" s="12" t="s">
        <v>4060</v>
      </c>
      <c r="B1929" s="19" t="s">
        <v>4061</v>
      </c>
      <c r="C1929" s="46" t="s">
        <v>15</v>
      </c>
      <c r="D1929" s="12" t="s">
        <v>3562</v>
      </c>
      <c r="E1929" s="12" t="s">
        <v>3569</v>
      </c>
      <c r="F1929" s="47">
        <v>28000000</v>
      </c>
    </row>
    <row r="1930" spans="1:6" s="112" customFormat="1" ht="54">
      <c r="A1930" s="18" t="s">
        <v>4062</v>
      </c>
      <c r="B1930" s="19" t="s">
        <v>4063</v>
      </c>
      <c r="C1930" s="46" t="s">
        <v>15</v>
      </c>
      <c r="D1930" s="12" t="s">
        <v>3562</v>
      </c>
      <c r="E1930" s="12" t="s">
        <v>3569</v>
      </c>
      <c r="F1930" s="94">
        <v>35000000</v>
      </c>
    </row>
    <row r="1931" spans="1:6" s="112" customFormat="1" ht="54">
      <c r="A1931" s="12" t="s">
        <v>4064</v>
      </c>
      <c r="B1931" s="19" t="s">
        <v>4065</v>
      </c>
      <c r="C1931" s="46" t="s">
        <v>15</v>
      </c>
      <c r="D1931" s="12" t="s">
        <v>3562</v>
      </c>
      <c r="E1931" s="12" t="s">
        <v>3569</v>
      </c>
      <c r="F1931" s="94">
        <v>25000000</v>
      </c>
    </row>
    <row r="1932" spans="1:6" s="112" customFormat="1" ht="40.5">
      <c r="A1932" s="12" t="s">
        <v>4066</v>
      </c>
      <c r="B1932" s="19" t="s">
        <v>4067</v>
      </c>
      <c r="C1932" s="46" t="s">
        <v>15</v>
      </c>
      <c r="D1932" s="12" t="s">
        <v>3562</v>
      </c>
      <c r="E1932" s="12" t="s">
        <v>3569</v>
      </c>
      <c r="F1932" s="94">
        <v>40000000</v>
      </c>
    </row>
    <row r="1933" spans="1:6" s="112" customFormat="1" ht="54">
      <c r="A1933" s="18" t="s">
        <v>4068</v>
      </c>
      <c r="B1933" s="19" t="s">
        <v>4069</v>
      </c>
      <c r="C1933" s="46" t="s">
        <v>15</v>
      </c>
      <c r="D1933" s="12" t="s">
        <v>3562</v>
      </c>
      <c r="E1933" s="12" t="s">
        <v>3569</v>
      </c>
      <c r="F1933" s="47">
        <v>15000000</v>
      </c>
    </row>
    <row r="1934" spans="1:6" s="112" customFormat="1" ht="40.5">
      <c r="A1934" s="12" t="s">
        <v>4070</v>
      </c>
      <c r="B1934" s="19" t="s">
        <v>4071</v>
      </c>
      <c r="C1934" s="46" t="s">
        <v>15</v>
      </c>
      <c r="D1934" s="12" t="s">
        <v>3562</v>
      </c>
      <c r="E1934" s="12" t="s">
        <v>3569</v>
      </c>
      <c r="F1934" s="47">
        <v>38000000</v>
      </c>
    </row>
    <row r="1935" spans="1:6" s="112" customFormat="1" ht="40.5">
      <c r="A1935" s="12" t="s">
        <v>4072</v>
      </c>
      <c r="B1935" s="19" t="s">
        <v>4073</v>
      </c>
      <c r="C1935" s="46" t="s">
        <v>15</v>
      </c>
      <c r="D1935" s="12" t="s">
        <v>3562</v>
      </c>
      <c r="E1935" s="12" t="s">
        <v>3569</v>
      </c>
      <c r="F1935" s="47">
        <v>12976700</v>
      </c>
    </row>
    <row r="1936" spans="1:6" s="112" customFormat="1" ht="54">
      <c r="A1936" s="18" t="s">
        <v>4074</v>
      </c>
      <c r="B1936" s="65" t="s">
        <v>4075</v>
      </c>
      <c r="C1936" s="12" t="s">
        <v>15</v>
      </c>
      <c r="D1936" s="12" t="s">
        <v>3562</v>
      </c>
      <c r="E1936" s="12" t="s">
        <v>3569</v>
      </c>
      <c r="F1936" s="52">
        <v>35000000</v>
      </c>
    </row>
    <row r="1937" spans="1:6" s="112" customFormat="1" ht="40.5">
      <c r="A1937" s="12" t="s">
        <v>4076</v>
      </c>
      <c r="B1937" s="65" t="s">
        <v>4077</v>
      </c>
      <c r="C1937" s="12" t="s">
        <v>15</v>
      </c>
      <c r="D1937" s="12" t="s">
        <v>3562</v>
      </c>
      <c r="E1937" s="12" t="s">
        <v>3569</v>
      </c>
      <c r="F1937" s="52">
        <v>8000000</v>
      </c>
    </row>
    <row r="1938" spans="1:6" s="112" customFormat="1" ht="27">
      <c r="A1938" s="12" t="s">
        <v>4078</v>
      </c>
      <c r="B1938" s="65" t="s">
        <v>4079</v>
      </c>
      <c r="C1938" s="12" t="s">
        <v>15</v>
      </c>
      <c r="D1938" s="12" t="s">
        <v>3562</v>
      </c>
      <c r="E1938" s="12" t="s">
        <v>3569</v>
      </c>
      <c r="F1938" s="52">
        <v>10000000</v>
      </c>
    </row>
    <row r="1939" spans="1:6" s="112" customFormat="1" ht="54">
      <c r="A1939" s="18" t="s">
        <v>4080</v>
      </c>
      <c r="B1939" s="19" t="s">
        <v>4081</v>
      </c>
      <c r="C1939" s="46" t="s">
        <v>15</v>
      </c>
      <c r="D1939" s="12" t="s">
        <v>3562</v>
      </c>
      <c r="E1939" s="12" t="s">
        <v>3569</v>
      </c>
      <c r="F1939" s="47">
        <v>48000000</v>
      </c>
    </row>
    <row r="1940" spans="1:6" s="112" customFormat="1" ht="40.5">
      <c r="A1940" s="12" t="s">
        <v>4082</v>
      </c>
      <c r="B1940" s="19" t="s">
        <v>4083</v>
      </c>
      <c r="C1940" s="46" t="s">
        <v>15</v>
      </c>
      <c r="D1940" s="12" t="s">
        <v>3562</v>
      </c>
      <c r="E1940" s="12" t="s">
        <v>3569</v>
      </c>
      <c r="F1940" s="47">
        <v>48000000</v>
      </c>
    </row>
    <row r="1941" spans="1:6" s="112" customFormat="1" ht="40.5">
      <c r="A1941" s="12" t="s">
        <v>4084</v>
      </c>
      <c r="B1941" s="19" t="s">
        <v>4085</v>
      </c>
      <c r="C1941" s="46" t="s">
        <v>15</v>
      </c>
      <c r="D1941" s="12" t="s">
        <v>3562</v>
      </c>
      <c r="E1941" s="12" t="s">
        <v>3569</v>
      </c>
      <c r="F1941" s="47">
        <v>48000000</v>
      </c>
    </row>
    <row r="1942" spans="1:6" s="112" customFormat="1" ht="40.5">
      <c r="A1942" s="18" t="s">
        <v>4086</v>
      </c>
      <c r="B1942" s="19" t="s">
        <v>4087</v>
      </c>
      <c r="C1942" s="46" t="s">
        <v>15</v>
      </c>
      <c r="D1942" s="12" t="s">
        <v>3562</v>
      </c>
      <c r="E1942" s="12" t="s">
        <v>3569</v>
      </c>
      <c r="F1942" s="47">
        <v>20000000</v>
      </c>
    </row>
    <row r="1943" spans="1:6" s="112" customFormat="1" ht="54">
      <c r="A1943" s="12" t="s">
        <v>4088</v>
      </c>
      <c r="B1943" s="19" t="s">
        <v>4089</v>
      </c>
      <c r="C1943" s="46" t="s">
        <v>15</v>
      </c>
      <c r="D1943" s="12" t="s">
        <v>3562</v>
      </c>
      <c r="E1943" s="12" t="s">
        <v>3569</v>
      </c>
      <c r="F1943" s="47">
        <v>37000000</v>
      </c>
    </row>
    <row r="1944" spans="1:6" s="112" customFormat="1" ht="54">
      <c r="A1944" s="12" t="s">
        <v>4090</v>
      </c>
      <c r="B1944" s="19" t="s">
        <v>4091</v>
      </c>
      <c r="C1944" s="46" t="s">
        <v>15</v>
      </c>
      <c r="D1944" s="12" t="s">
        <v>3562</v>
      </c>
      <c r="E1944" s="12" t="s">
        <v>3569</v>
      </c>
      <c r="F1944" s="47">
        <v>10000000</v>
      </c>
    </row>
    <row r="1945" spans="1:6" s="112" customFormat="1" ht="54">
      <c r="A1945" s="18" t="s">
        <v>4092</v>
      </c>
      <c r="B1945" s="19" t="s">
        <v>4093</v>
      </c>
      <c r="C1945" s="46" t="s">
        <v>15</v>
      </c>
      <c r="D1945" s="12" t="s">
        <v>3562</v>
      </c>
      <c r="E1945" s="12" t="s">
        <v>3569</v>
      </c>
      <c r="F1945" s="47">
        <v>10000000</v>
      </c>
    </row>
    <row r="1946" spans="1:6" s="112" customFormat="1" ht="40.5">
      <c r="A1946" s="12" t="s">
        <v>4094</v>
      </c>
      <c r="B1946" s="19" t="s">
        <v>4095</v>
      </c>
      <c r="C1946" s="46" t="s">
        <v>15</v>
      </c>
      <c r="D1946" s="12" t="s">
        <v>3562</v>
      </c>
      <c r="E1946" s="12" t="s">
        <v>3569</v>
      </c>
      <c r="F1946" s="47">
        <v>26000000</v>
      </c>
    </row>
    <row r="1947" spans="1:6" s="112" customFormat="1" ht="40.5">
      <c r="A1947" s="12" t="s">
        <v>4096</v>
      </c>
      <c r="B1947" s="19" t="s">
        <v>4097</v>
      </c>
      <c r="C1947" s="46" t="s">
        <v>15</v>
      </c>
      <c r="D1947" s="12" t="s">
        <v>3562</v>
      </c>
      <c r="E1947" s="12" t="s">
        <v>3569</v>
      </c>
      <c r="F1947" s="47">
        <v>26000000</v>
      </c>
    </row>
    <row r="1948" spans="1:6" s="112" customFormat="1" ht="27">
      <c r="A1948" s="18" t="s">
        <v>4098</v>
      </c>
      <c r="B1948" s="19" t="s">
        <v>4099</v>
      </c>
      <c r="C1948" s="46" t="s">
        <v>15</v>
      </c>
      <c r="D1948" s="12" t="s">
        <v>3562</v>
      </c>
      <c r="E1948" s="12" t="s">
        <v>3569</v>
      </c>
      <c r="F1948" s="47">
        <v>37000000</v>
      </c>
    </row>
    <row r="1949" spans="1:6" s="112" customFormat="1" ht="81">
      <c r="A1949" s="12" t="s">
        <v>4100</v>
      </c>
      <c r="B1949" s="19" t="s">
        <v>4101</v>
      </c>
      <c r="C1949" s="46" t="s">
        <v>15</v>
      </c>
      <c r="D1949" s="12" t="s">
        <v>3562</v>
      </c>
      <c r="E1949" s="12" t="s">
        <v>3569</v>
      </c>
      <c r="F1949" s="47">
        <v>60000000</v>
      </c>
    </row>
    <row r="1950" spans="1:6" s="112" customFormat="1" ht="81">
      <c r="A1950" s="12" t="s">
        <v>4102</v>
      </c>
      <c r="B1950" s="19" t="s">
        <v>4103</v>
      </c>
      <c r="C1950" s="46" t="s">
        <v>15</v>
      </c>
      <c r="D1950" s="12" t="s">
        <v>3562</v>
      </c>
      <c r="E1950" s="12" t="s">
        <v>3569</v>
      </c>
      <c r="F1950" s="47">
        <v>53000000</v>
      </c>
    </row>
    <row r="1951" spans="1:6" s="112" customFormat="1" ht="54">
      <c r="A1951" s="18" t="s">
        <v>4104</v>
      </c>
      <c r="B1951" s="19" t="s">
        <v>4105</v>
      </c>
      <c r="C1951" s="46" t="s">
        <v>15</v>
      </c>
      <c r="D1951" s="12" t="s">
        <v>3562</v>
      </c>
      <c r="E1951" s="12" t="s">
        <v>3569</v>
      </c>
      <c r="F1951" s="47">
        <v>30000000</v>
      </c>
    </row>
    <row r="1952" spans="1:6" s="112" customFormat="1" ht="67.5">
      <c r="A1952" s="12" t="s">
        <v>4106</v>
      </c>
      <c r="B1952" s="19" t="s">
        <v>4107</v>
      </c>
      <c r="C1952" s="46" t="s">
        <v>15</v>
      </c>
      <c r="D1952" s="12" t="s">
        <v>3562</v>
      </c>
      <c r="E1952" s="12" t="s">
        <v>3569</v>
      </c>
      <c r="F1952" s="47">
        <v>40000000</v>
      </c>
    </row>
    <row r="1953" spans="1:6" s="112" customFormat="1" ht="54">
      <c r="A1953" s="12" t="s">
        <v>4108</v>
      </c>
      <c r="B1953" s="19" t="s">
        <v>4109</v>
      </c>
      <c r="C1953" s="46" t="s">
        <v>15</v>
      </c>
      <c r="D1953" s="12" t="s">
        <v>3562</v>
      </c>
      <c r="E1953" s="12" t="s">
        <v>3569</v>
      </c>
      <c r="F1953" s="47">
        <v>43000000</v>
      </c>
    </row>
    <row r="1954" spans="1:6" s="112" customFormat="1" ht="81">
      <c r="A1954" s="18" t="s">
        <v>4110</v>
      </c>
      <c r="B1954" s="19" t="s">
        <v>4111</v>
      </c>
      <c r="C1954" s="46" t="s">
        <v>15</v>
      </c>
      <c r="D1954" s="12" t="s">
        <v>3562</v>
      </c>
      <c r="E1954" s="12" t="s">
        <v>3569</v>
      </c>
      <c r="F1954" s="47">
        <v>40000000</v>
      </c>
    </row>
    <row r="1955" spans="1:6" s="112" customFormat="1" ht="67.5">
      <c r="A1955" s="12" t="s">
        <v>4112</v>
      </c>
      <c r="B1955" s="19" t="s">
        <v>4113</v>
      </c>
      <c r="C1955" s="46" t="s">
        <v>15</v>
      </c>
      <c r="D1955" s="12" t="s">
        <v>3562</v>
      </c>
      <c r="E1955" s="12" t="s">
        <v>3569</v>
      </c>
      <c r="F1955" s="47">
        <v>30000000</v>
      </c>
    </row>
    <row r="1956" spans="1:6" s="112" customFormat="1" ht="54">
      <c r="A1956" s="12" t="s">
        <v>4114</v>
      </c>
      <c r="B1956" s="19" t="s">
        <v>4115</v>
      </c>
      <c r="C1956" s="46" t="s">
        <v>15</v>
      </c>
      <c r="D1956" s="12" t="s">
        <v>3562</v>
      </c>
      <c r="E1956" s="12" t="s">
        <v>3569</v>
      </c>
      <c r="F1956" s="47">
        <v>33000000</v>
      </c>
    </row>
    <row r="1957" spans="1:6" s="112" customFormat="1" ht="54">
      <c r="A1957" s="18" t="s">
        <v>4116</v>
      </c>
      <c r="B1957" s="19" t="s">
        <v>4117</v>
      </c>
      <c r="C1957" s="46" t="s">
        <v>15</v>
      </c>
      <c r="D1957" s="12" t="s">
        <v>3562</v>
      </c>
      <c r="E1957" s="12" t="s">
        <v>3569</v>
      </c>
      <c r="F1957" s="47">
        <v>10000000</v>
      </c>
    </row>
    <row r="1958" spans="1:6" s="112" customFormat="1" ht="67.5">
      <c r="A1958" s="12" t="s">
        <v>4118</v>
      </c>
      <c r="B1958" s="19" t="s">
        <v>4119</v>
      </c>
      <c r="C1958" s="46" t="s">
        <v>15</v>
      </c>
      <c r="D1958" s="12" t="s">
        <v>3562</v>
      </c>
      <c r="E1958" s="12" t="s">
        <v>3569</v>
      </c>
      <c r="F1958" s="47">
        <v>50000000</v>
      </c>
    </row>
    <row r="1959" spans="1:6" s="112" customFormat="1" ht="40.5">
      <c r="A1959" s="12" t="s">
        <v>4120</v>
      </c>
      <c r="B1959" s="19" t="s">
        <v>4121</v>
      </c>
      <c r="C1959" s="46" t="s">
        <v>15</v>
      </c>
      <c r="D1959" s="12" t="s">
        <v>3562</v>
      </c>
      <c r="E1959" s="12" t="s">
        <v>3569</v>
      </c>
      <c r="F1959" s="47">
        <v>40000000</v>
      </c>
    </row>
    <row r="1960" spans="1:6" s="112" customFormat="1" ht="40.5">
      <c r="A1960" s="18" t="s">
        <v>4122</v>
      </c>
      <c r="B1960" s="19" t="s">
        <v>4123</v>
      </c>
      <c r="C1960" s="46" t="s">
        <v>15</v>
      </c>
      <c r="D1960" s="12" t="s">
        <v>3562</v>
      </c>
      <c r="E1960" s="12" t="s">
        <v>3569</v>
      </c>
      <c r="F1960" s="47">
        <v>43000000</v>
      </c>
    </row>
    <row r="1961" spans="1:6" s="112" customFormat="1" ht="40.5">
      <c r="A1961" s="12" t="s">
        <v>4124</v>
      </c>
      <c r="B1961" s="19" t="s">
        <v>4123</v>
      </c>
      <c r="C1961" s="46" t="s">
        <v>15</v>
      </c>
      <c r="D1961" s="12" t="s">
        <v>3562</v>
      </c>
      <c r="E1961" s="12" t="s">
        <v>3569</v>
      </c>
      <c r="F1961" s="47">
        <v>30000000</v>
      </c>
    </row>
    <row r="1962" spans="1:6" s="112" customFormat="1" ht="54">
      <c r="A1962" s="12" t="s">
        <v>4125</v>
      </c>
      <c r="B1962" s="19" t="s">
        <v>3215</v>
      </c>
      <c r="C1962" s="46" t="s">
        <v>15</v>
      </c>
      <c r="D1962" s="12" t="s">
        <v>3562</v>
      </c>
      <c r="E1962" s="12" t="s">
        <v>3569</v>
      </c>
      <c r="F1962" s="47">
        <v>50000000</v>
      </c>
    </row>
    <row r="1963" spans="1:6" s="112" customFormat="1" ht="54">
      <c r="A1963" s="18" t="s">
        <v>4126</v>
      </c>
      <c r="B1963" s="19" t="s">
        <v>4127</v>
      </c>
      <c r="C1963" s="47" t="s">
        <v>15</v>
      </c>
      <c r="D1963" s="12" t="s">
        <v>3562</v>
      </c>
      <c r="E1963" s="12" t="s">
        <v>3569</v>
      </c>
      <c r="F1963" s="47">
        <v>21000000</v>
      </c>
    </row>
    <row r="1964" spans="1:6" s="112" customFormat="1" ht="67.5">
      <c r="A1964" s="12" t="s">
        <v>4128</v>
      </c>
      <c r="B1964" s="19" t="s">
        <v>4129</v>
      </c>
      <c r="C1964" s="46" t="s">
        <v>15</v>
      </c>
      <c r="D1964" s="12" t="s">
        <v>3562</v>
      </c>
      <c r="E1964" s="12" t="s">
        <v>3569</v>
      </c>
      <c r="F1964" s="47">
        <v>20000000</v>
      </c>
    </row>
    <row r="1965" spans="1:6" s="112" customFormat="1" ht="67.5">
      <c r="A1965" s="12" t="s">
        <v>4130</v>
      </c>
      <c r="B1965" s="19" t="s">
        <v>4131</v>
      </c>
      <c r="C1965" s="46" t="s">
        <v>15</v>
      </c>
      <c r="D1965" s="12" t="s">
        <v>3562</v>
      </c>
      <c r="E1965" s="12" t="s">
        <v>3569</v>
      </c>
      <c r="F1965" s="47">
        <v>10000000</v>
      </c>
    </row>
    <row r="1966" spans="1:6" s="112" customFormat="1" ht="40.5">
      <c r="A1966" s="18" t="s">
        <v>4132</v>
      </c>
      <c r="B1966" s="19" t="s">
        <v>4133</v>
      </c>
      <c r="C1966" s="46" t="s">
        <v>15</v>
      </c>
      <c r="D1966" s="12" t="s">
        <v>3562</v>
      </c>
      <c r="E1966" s="12" t="s">
        <v>3569</v>
      </c>
      <c r="F1966" s="47">
        <v>6000000</v>
      </c>
    </row>
    <row r="1967" spans="1:6" s="112" customFormat="1" ht="54">
      <c r="A1967" s="12" t="s">
        <v>4134</v>
      </c>
      <c r="B1967" s="19" t="s">
        <v>4135</v>
      </c>
      <c r="C1967" s="46" t="s">
        <v>15</v>
      </c>
      <c r="D1967" s="12" t="s">
        <v>3562</v>
      </c>
      <c r="E1967" s="12" t="s">
        <v>3569</v>
      </c>
      <c r="F1967" s="47">
        <v>25000000</v>
      </c>
    </row>
    <row r="1968" spans="1:6" s="112" customFormat="1" ht="54">
      <c r="A1968" s="12" t="s">
        <v>4136</v>
      </c>
      <c r="B1968" s="19" t="s">
        <v>4137</v>
      </c>
      <c r="C1968" s="46" t="s">
        <v>15</v>
      </c>
      <c r="D1968" s="12" t="s">
        <v>3562</v>
      </c>
      <c r="E1968" s="12" t="s">
        <v>3569</v>
      </c>
      <c r="F1968" s="47">
        <v>40000000</v>
      </c>
    </row>
    <row r="1969" spans="1:6" s="112" customFormat="1" ht="27">
      <c r="A1969" s="18" t="s">
        <v>4138</v>
      </c>
      <c r="B1969" s="19" t="s">
        <v>4139</v>
      </c>
      <c r="C1969" s="46" t="s">
        <v>15</v>
      </c>
      <c r="D1969" s="12" t="s">
        <v>3562</v>
      </c>
      <c r="E1969" s="12" t="s">
        <v>3569</v>
      </c>
      <c r="F1969" s="47">
        <v>4000000</v>
      </c>
    </row>
    <row r="1970" spans="1:6" s="112" customFormat="1" ht="54">
      <c r="A1970" s="12" t="s">
        <v>4140</v>
      </c>
      <c r="B1970" s="19" t="s">
        <v>4141</v>
      </c>
      <c r="C1970" s="46" t="s">
        <v>15</v>
      </c>
      <c r="D1970" s="12" t="s">
        <v>3562</v>
      </c>
      <c r="E1970" s="12" t="s">
        <v>3569</v>
      </c>
      <c r="F1970" s="47">
        <v>50000000</v>
      </c>
    </row>
    <row r="1971" spans="1:6" s="112" customFormat="1" ht="40.5">
      <c r="A1971" s="12" t="s">
        <v>4142</v>
      </c>
      <c r="B1971" s="19" t="s">
        <v>4143</v>
      </c>
      <c r="C1971" s="46" t="s">
        <v>15</v>
      </c>
      <c r="D1971" s="12" t="s">
        <v>3562</v>
      </c>
      <c r="E1971" s="12" t="s">
        <v>3569</v>
      </c>
      <c r="F1971" s="47">
        <v>4000000</v>
      </c>
    </row>
    <row r="1972" spans="1:6" s="112" customFormat="1" ht="67.5">
      <c r="A1972" s="18" t="s">
        <v>4144</v>
      </c>
      <c r="B1972" s="19" t="s">
        <v>4145</v>
      </c>
      <c r="C1972" s="47" t="s">
        <v>15</v>
      </c>
      <c r="D1972" s="12" t="s">
        <v>3562</v>
      </c>
      <c r="E1972" s="12" t="s">
        <v>3569</v>
      </c>
      <c r="F1972" s="47">
        <v>16000000</v>
      </c>
    </row>
    <row r="1973" spans="1:6" s="112" customFormat="1" ht="67.5">
      <c r="A1973" s="12" t="s">
        <v>4146</v>
      </c>
      <c r="B1973" s="19" t="s">
        <v>4147</v>
      </c>
      <c r="C1973" s="46" t="s">
        <v>15</v>
      </c>
      <c r="D1973" s="12" t="s">
        <v>3562</v>
      </c>
      <c r="E1973" s="12" t="s">
        <v>3569</v>
      </c>
      <c r="F1973" s="47">
        <v>66277777.5</v>
      </c>
    </row>
    <row r="1974" spans="1:6" s="112" customFormat="1" ht="40.5">
      <c r="A1974" s="12" t="s">
        <v>4148</v>
      </c>
      <c r="B1974" s="31" t="s">
        <v>4149</v>
      </c>
      <c r="C1974" s="12" t="s">
        <v>15</v>
      </c>
      <c r="D1974" s="12" t="s">
        <v>3562</v>
      </c>
      <c r="E1974" s="12" t="s">
        <v>3569</v>
      </c>
      <c r="F1974" s="120">
        <v>15000000</v>
      </c>
    </row>
    <row r="1975" spans="1:6" s="112" customFormat="1" ht="27">
      <c r="A1975" s="18" t="s">
        <v>4150</v>
      </c>
      <c r="B1975" s="31" t="s">
        <v>4151</v>
      </c>
      <c r="C1975" s="12" t="s">
        <v>15</v>
      </c>
      <c r="D1975" s="12" t="s">
        <v>3562</v>
      </c>
      <c r="E1975" s="12" t="s">
        <v>3569</v>
      </c>
      <c r="F1975" s="120">
        <v>10000000</v>
      </c>
    </row>
    <row r="1976" spans="1:6" s="112" customFormat="1" ht="27">
      <c r="A1976" s="12" t="s">
        <v>4152</v>
      </c>
      <c r="B1976" s="31" t="s">
        <v>4153</v>
      </c>
      <c r="C1976" s="12" t="s">
        <v>15</v>
      </c>
      <c r="D1976" s="12" t="s">
        <v>3562</v>
      </c>
      <c r="E1976" s="12" t="s">
        <v>3569</v>
      </c>
      <c r="F1976" s="120">
        <v>15571429</v>
      </c>
    </row>
    <row r="1977" spans="1:6" s="112" customFormat="1" ht="27">
      <c r="A1977" s="12" t="s">
        <v>4154</v>
      </c>
      <c r="B1977" s="31" t="s">
        <v>4155</v>
      </c>
      <c r="C1977" s="12" t="s">
        <v>15</v>
      </c>
      <c r="D1977" s="12" t="s">
        <v>3562</v>
      </c>
      <c r="E1977" s="12" t="s">
        <v>3569</v>
      </c>
      <c r="F1977" s="120">
        <v>26000000</v>
      </c>
    </row>
    <row r="1978" spans="1:6" s="112" customFormat="1" ht="40.5">
      <c r="A1978" s="18" t="s">
        <v>4156</v>
      </c>
      <c r="B1978" s="31" t="s">
        <v>4157</v>
      </c>
      <c r="C1978" s="12" t="s">
        <v>15</v>
      </c>
      <c r="D1978" s="12" t="s">
        <v>3562</v>
      </c>
      <c r="E1978" s="12" t="s">
        <v>3569</v>
      </c>
      <c r="F1978" s="66">
        <v>36571429</v>
      </c>
    </row>
    <row r="1979" spans="1:6" s="112" customFormat="1" ht="40.5">
      <c r="A1979" s="12" t="s">
        <v>4158</v>
      </c>
      <c r="B1979" s="31" t="s">
        <v>4159</v>
      </c>
      <c r="C1979" s="12" t="s">
        <v>15</v>
      </c>
      <c r="D1979" s="12" t="s">
        <v>3562</v>
      </c>
      <c r="E1979" s="12" t="s">
        <v>3569</v>
      </c>
      <c r="F1979" s="66">
        <v>21571429</v>
      </c>
    </row>
    <row r="1980" spans="1:6" s="112" customFormat="1" ht="81">
      <c r="A1980" s="12" t="s">
        <v>4160</v>
      </c>
      <c r="B1980" s="31" t="s">
        <v>4161</v>
      </c>
      <c r="C1980" s="12" t="s">
        <v>15</v>
      </c>
      <c r="D1980" s="12" t="s">
        <v>3562</v>
      </c>
      <c r="E1980" s="12" t="s">
        <v>3569</v>
      </c>
      <c r="F1980" s="66">
        <v>8600000</v>
      </c>
    </row>
    <row r="1981" spans="1:6" s="112" customFormat="1" ht="27">
      <c r="A1981" s="18" t="s">
        <v>4162</v>
      </c>
      <c r="B1981" s="31" t="s">
        <v>4163</v>
      </c>
      <c r="C1981" s="12" t="s">
        <v>15</v>
      </c>
      <c r="D1981" s="12" t="s">
        <v>3562</v>
      </c>
      <c r="E1981" s="12" t="s">
        <v>3569</v>
      </c>
      <c r="F1981" s="66">
        <f>18120000+1571429</f>
        <v>19691429</v>
      </c>
    </row>
    <row r="1982" spans="1:6" s="112" customFormat="1" ht="40.5">
      <c r="A1982" s="12" t="s">
        <v>4164</v>
      </c>
      <c r="B1982" s="31" t="s">
        <v>4165</v>
      </c>
      <c r="C1982" s="12" t="s">
        <v>15</v>
      </c>
      <c r="D1982" s="12" t="s">
        <v>3562</v>
      </c>
      <c r="E1982" s="12" t="s">
        <v>3569</v>
      </c>
      <c r="F1982" s="66">
        <v>8624000</v>
      </c>
    </row>
    <row r="1983" spans="1:6" s="112" customFormat="1" ht="54">
      <c r="A1983" s="12" t="s">
        <v>4166</v>
      </c>
      <c r="B1983" s="31" t="s">
        <v>4167</v>
      </c>
      <c r="C1983" s="12" t="s">
        <v>15</v>
      </c>
      <c r="D1983" s="12" t="s">
        <v>3562</v>
      </c>
      <c r="E1983" s="12" t="s">
        <v>3569</v>
      </c>
      <c r="F1983" s="66">
        <v>41571429</v>
      </c>
    </row>
    <row r="1984" spans="1:6" s="112" customFormat="1" ht="40.5">
      <c r="A1984" s="18" t="s">
        <v>4168</v>
      </c>
      <c r="B1984" s="31" t="s">
        <v>4169</v>
      </c>
      <c r="C1984" s="12" t="s">
        <v>15</v>
      </c>
      <c r="D1984" s="12" t="s">
        <v>3562</v>
      </c>
      <c r="E1984" s="12" t="s">
        <v>3569</v>
      </c>
      <c r="F1984" s="66">
        <v>10000000</v>
      </c>
    </row>
    <row r="1985" spans="1:6" s="112" customFormat="1" ht="40.5">
      <c r="A1985" s="12" t="s">
        <v>4170</v>
      </c>
      <c r="B1985" s="31" t="s">
        <v>4171</v>
      </c>
      <c r="C1985" s="12" t="s">
        <v>15</v>
      </c>
      <c r="D1985" s="12" t="s">
        <v>3562</v>
      </c>
      <c r="E1985" s="12" t="s">
        <v>3569</v>
      </c>
      <c r="F1985" s="66">
        <v>10000000</v>
      </c>
    </row>
    <row r="1986" spans="1:6" s="112" customFormat="1" ht="40.5">
      <c r="A1986" s="12" t="s">
        <v>4172</v>
      </c>
      <c r="B1986" s="31" t="s">
        <v>4173</v>
      </c>
      <c r="C1986" s="12" t="s">
        <v>15</v>
      </c>
      <c r="D1986" s="12" t="s">
        <v>3562</v>
      </c>
      <c r="E1986" s="12" t="s">
        <v>3569</v>
      </c>
      <c r="F1986" s="66">
        <v>10000000</v>
      </c>
    </row>
    <row r="1987" spans="1:6" s="112" customFormat="1" ht="27">
      <c r="A1987" s="18" t="s">
        <v>4174</v>
      </c>
      <c r="B1987" s="31" t="s">
        <v>4175</v>
      </c>
      <c r="C1987" s="12" t="s">
        <v>15</v>
      </c>
      <c r="D1987" s="12" t="s">
        <v>3562</v>
      </c>
      <c r="E1987" s="12" t="s">
        <v>3569</v>
      </c>
      <c r="F1987" s="66">
        <v>4400000</v>
      </c>
    </row>
    <row r="1988" spans="1:6" s="112" customFormat="1" ht="27">
      <c r="A1988" s="12" t="s">
        <v>4176</v>
      </c>
      <c r="B1988" s="31" t="s">
        <v>4177</v>
      </c>
      <c r="C1988" s="12" t="s">
        <v>15</v>
      </c>
      <c r="D1988" s="12" t="s">
        <v>3562</v>
      </c>
      <c r="E1988" s="12" t="s">
        <v>3569</v>
      </c>
      <c r="F1988" s="66">
        <v>2000000</v>
      </c>
    </row>
    <row r="1989" spans="1:6" s="112" customFormat="1" ht="40.5">
      <c r="A1989" s="12" t="s">
        <v>4178</v>
      </c>
      <c r="B1989" s="31" t="s">
        <v>4179</v>
      </c>
      <c r="C1989" s="12" t="s">
        <v>15</v>
      </c>
      <c r="D1989" s="12" t="s">
        <v>3562</v>
      </c>
      <c r="E1989" s="12" t="s">
        <v>3569</v>
      </c>
      <c r="F1989" s="66">
        <v>20171429</v>
      </c>
    </row>
    <row r="1990" spans="1:6" s="112" customFormat="1" ht="27">
      <c r="A1990" s="18" t="s">
        <v>4180</v>
      </c>
      <c r="B1990" s="31" t="s">
        <v>4181</v>
      </c>
      <c r="C1990" s="12" t="s">
        <v>91</v>
      </c>
      <c r="D1990" s="12" t="s">
        <v>3562</v>
      </c>
      <c r="E1990" s="12" t="s">
        <v>3569</v>
      </c>
      <c r="F1990" s="66">
        <v>10000000</v>
      </c>
    </row>
    <row r="1991" spans="1:6" s="112" customFormat="1" ht="40.5">
      <c r="A1991" s="12" t="s">
        <v>4182</v>
      </c>
      <c r="B1991" s="31" t="s">
        <v>4183</v>
      </c>
      <c r="C1991" s="12" t="s">
        <v>15</v>
      </c>
      <c r="D1991" s="12" t="s">
        <v>3562</v>
      </c>
      <c r="E1991" s="12" t="s">
        <v>3569</v>
      </c>
      <c r="F1991" s="66">
        <v>15000000</v>
      </c>
    </row>
    <row r="1992" spans="1:6" s="112" customFormat="1" ht="40.5">
      <c r="A1992" s="12" t="s">
        <v>4184</v>
      </c>
      <c r="B1992" s="31" t="s">
        <v>4185</v>
      </c>
      <c r="C1992" s="12" t="s">
        <v>15</v>
      </c>
      <c r="D1992" s="12" t="s">
        <v>3562</v>
      </c>
      <c r="E1992" s="12" t="s">
        <v>3569</v>
      </c>
      <c r="F1992" s="66">
        <v>10000000</v>
      </c>
    </row>
    <row r="1993" spans="1:6" s="112" customFormat="1" ht="40.5">
      <c r="A1993" s="18" t="s">
        <v>4186</v>
      </c>
      <c r="B1993" s="31" t="s">
        <v>4187</v>
      </c>
      <c r="C1993" s="46" t="s">
        <v>15</v>
      </c>
      <c r="D1993" s="12" t="s">
        <v>3562</v>
      </c>
      <c r="E1993" s="12" t="s">
        <v>3569</v>
      </c>
      <c r="F1993" s="67">
        <v>25000000</v>
      </c>
    </row>
    <row r="1994" spans="1:6" s="112" customFormat="1" ht="40.5">
      <c r="A1994" s="12" t="s">
        <v>4188</v>
      </c>
      <c r="B1994" s="31" t="s">
        <v>4189</v>
      </c>
      <c r="C1994" s="12" t="s">
        <v>15</v>
      </c>
      <c r="D1994" s="12" t="s">
        <v>3562</v>
      </c>
      <c r="E1994" s="12" t="s">
        <v>3569</v>
      </c>
      <c r="F1994" s="67">
        <v>40000000</v>
      </c>
    </row>
    <row r="1995" spans="1:6" s="112" customFormat="1" ht="40.5">
      <c r="A1995" s="12" t="s">
        <v>4190</v>
      </c>
      <c r="B1995" s="31" t="s">
        <v>4191</v>
      </c>
      <c r="C1995" s="12" t="s">
        <v>15</v>
      </c>
      <c r="D1995" s="12" t="s">
        <v>3562</v>
      </c>
      <c r="E1995" s="12" t="s">
        <v>3569</v>
      </c>
      <c r="F1995" s="67">
        <v>10000000</v>
      </c>
    </row>
    <row r="1996" spans="1:6" s="112" customFormat="1" ht="27">
      <c r="A1996" s="18" t="s">
        <v>4192</v>
      </c>
      <c r="B1996" s="31" t="s">
        <v>4193</v>
      </c>
      <c r="C1996" s="12" t="s">
        <v>15</v>
      </c>
      <c r="D1996" s="12" t="s">
        <v>3562</v>
      </c>
      <c r="E1996" s="12" t="s">
        <v>3569</v>
      </c>
      <c r="F1996" s="67">
        <v>10238095</v>
      </c>
    </row>
    <row r="1997" spans="1:6" s="112" customFormat="1" ht="40.5">
      <c r="A1997" s="12" t="s">
        <v>4194</v>
      </c>
      <c r="B1997" s="31" t="s">
        <v>4195</v>
      </c>
      <c r="C1997" s="12" t="s">
        <v>15</v>
      </c>
      <c r="D1997" s="12" t="s">
        <v>3562</v>
      </c>
      <c r="E1997" s="12" t="s">
        <v>3569</v>
      </c>
      <c r="F1997" s="67">
        <v>10000000</v>
      </c>
    </row>
    <row r="1998" spans="1:6" s="112" customFormat="1" ht="40.5">
      <c r="A1998" s="12" t="s">
        <v>4196</v>
      </c>
      <c r="B1998" s="31" t="s">
        <v>4197</v>
      </c>
      <c r="C1998" s="12" t="s">
        <v>15</v>
      </c>
      <c r="D1998" s="12" t="s">
        <v>3562</v>
      </c>
      <c r="E1998" s="12" t="s">
        <v>3569</v>
      </c>
      <c r="F1998" s="67">
        <v>30000000</v>
      </c>
    </row>
    <row r="1999" spans="1:6" s="112" customFormat="1" ht="54">
      <c r="A1999" s="18" t="s">
        <v>4198</v>
      </c>
      <c r="B1999" s="31" t="s">
        <v>4199</v>
      </c>
      <c r="C1999" s="12" t="s">
        <v>15</v>
      </c>
      <c r="D1999" s="12" t="s">
        <v>3562</v>
      </c>
      <c r="E1999" s="12" t="s">
        <v>3569</v>
      </c>
      <c r="F1999" s="67">
        <v>20238095</v>
      </c>
    </row>
    <row r="2000" spans="1:6" s="112" customFormat="1" ht="40.5">
      <c r="A2000" s="12" t="s">
        <v>4200</v>
      </c>
      <c r="B2000" s="31" t="s">
        <v>4201</v>
      </c>
      <c r="C2000" s="12" t="s">
        <v>15</v>
      </c>
      <c r="D2000" s="12" t="s">
        <v>3562</v>
      </c>
      <c r="E2000" s="12" t="s">
        <v>3569</v>
      </c>
      <c r="F2000" s="67">
        <v>10238095</v>
      </c>
    </row>
    <row r="2001" spans="1:6" s="112" customFormat="1" ht="40.5">
      <c r="A2001" s="12" t="s">
        <v>4202</v>
      </c>
      <c r="B2001" s="31" t="s">
        <v>4203</v>
      </c>
      <c r="C2001" s="12" t="s">
        <v>15</v>
      </c>
      <c r="D2001" s="12" t="s">
        <v>3562</v>
      </c>
      <c r="E2001" s="12" t="s">
        <v>3569</v>
      </c>
      <c r="F2001" s="67">
        <v>70238095.238095239</v>
      </c>
    </row>
    <row r="2002" spans="1:6" s="112" customFormat="1" ht="40.5">
      <c r="A2002" s="18" t="s">
        <v>4204</v>
      </c>
      <c r="B2002" s="31" t="s">
        <v>4205</v>
      </c>
      <c r="C2002" s="12" t="s">
        <v>15</v>
      </c>
      <c r="D2002" s="12" t="s">
        <v>3562</v>
      </c>
      <c r="E2002" s="12" t="s">
        <v>3569</v>
      </c>
      <c r="F2002" s="67">
        <v>30000000</v>
      </c>
    </row>
    <row r="2003" spans="1:6" s="112" customFormat="1" ht="54">
      <c r="A2003" s="12" t="s">
        <v>4206</v>
      </c>
      <c r="B2003" s="31" t="s">
        <v>4207</v>
      </c>
      <c r="C2003" s="12" t="s">
        <v>15</v>
      </c>
      <c r="D2003" s="12" t="s">
        <v>3562</v>
      </c>
      <c r="E2003" s="12" t="s">
        <v>3569</v>
      </c>
      <c r="F2003" s="67">
        <v>10000000</v>
      </c>
    </row>
    <row r="2004" spans="1:6" s="112" customFormat="1" ht="40.5">
      <c r="A2004" s="12" t="s">
        <v>4208</v>
      </c>
      <c r="B2004" s="31" t="s">
        <v>4209</v>
      </c>
      <c r="C2004" s="12" t="s">
        <v>15</v>
      </c>
      <c r="D2004" s="12" t="s">
        <v>3562</v>
      </c>
      <c r="E2004" s="12" t="s">
        <v>3569</v>
      </c>
      <c r="F2004" s="67">
        <v>30000000</v>
      </c>
    </row>
    <row r="2005" spans="1:6" s="112" customFormat="1" ht="27">
      <c r="A2005" s="18" t="s">
        <v>4210</v>
      </c>
      <c r="B2005" s="31" t="s">
        <v>4211</v>
      </c>
      <c r="C2005" s="12" t="s">
        <v>15</v>
      </c>
      <c r="D2005" s="12" t="s">
        <v>3562</v>
      </c>
      <c r="E2005" s="12" t="s">
        <v>3569</v>
      </c>
      <c r="F2005" s="67">
        <v>20000000</v>
      </c>
    </row>
    <row r="2006" spans="1:6" s="112" customFormat="1" ht="40.5">
      <c r="A2006" s="12" t="s">
        <v>4212</v>
      </c>
      <c r="B2006" s="31" t="s">
        <v>4213</v>
      </c>
      <c r="C2006" s="12" t="s">
        <v>15</v>
      </c>
      <c r="D2006" s="12" t="s">
        <v>3562</v>
      </c>
      <c r="E2006" s="12" t="s">
        <v>3569</v>
      </c>
      <c r="F2006" s="67">
        <v>20000000</v>
      </c>
    </row>
    <row r="2007" spans="1:6" s="112" customFormat="1" ht="27">
      <c r="A2007" s="12" t="s">
        <v>4214</v>
      </c>
      <c r="B2007" s="31" t="s">
        <v>4215</v>
      </c>
      <c r="C2007" s="12" t="s">
        <v>15</v>
      </c>
      <c r="D2007" s="12" t="s">
        <v>3562</v>
      </c>
      <c r="E2007" s="12" t="s">
        <v>3569</v>
      </c>
      <c r="F2007" s="67">
        <v>20000000</v>
      </c>
    </row>
    <row r="2008" spans="1:6" s="112" customFormat="1" ht="27">
      <c r="A2008" s="18" t="s">
        <v>4216</v>
      </c>
      <c r="B2008" s="31" t="s">
        <v>4217</v>
      </c>
      <c r="C2008" s="12" t="s">
        <v>15</v>
      </c>
      <c r="D2008" s="12" t="s">
        <v>3562</v>
      </c>
      <c r="E2008" s="12" t="s">
        <v>3569</v>
      </c>
      <c r="F2008" s="67">
        <v>5238095</v>
      </c>
    </row>
    <row r="2009" spans="1:6" s="112" customFormat="1" ht="27">
      <c r="A2009" s="12" t="s">
        <v>4218</v>
      </c>
      <c r="B2009" s="31" t="s">
        <v>4217</v>
      </c>
      <c r="C2009" s="12" t="s">
        <v>15</v>
      </c>
      <c r="D2009" s="12" t="s">
        <v>3562</v>
      </c>
      <c r="E2009" s="12" t="s">
        <v>3569</v>
      </c>
      <c r="F2009" s="67">
        <v>5000000</v>
      </c>
    </row>
    <row r="2010" spans="1:6" s="112" customFormat="1" ht="54">
      <c r="A2010" s="12" t="s">
        <v>4219</v>
      </c>
      <c r="B2010" s="31" t="s">
        <v>4220</v>
      </c>
      <c r="C2010" s="12" t="s">
        <v>15</v>
      </c>
      <c r="D2010" s="12" t="s">
        <v>3562</v>
      </c>
      <c r="E2010" s="12" t="s">
        <v>3569</v>
      </c>
      <c r="F2010" s="67">
        <v>10238095</v>
      </c>
    </row>
    <row r="2011" spans="1:6" s="112" customFormat="1" ht="54">
      <c r="A2011" s="18" t="s">
        <v>4221</v>
      </c>
      <c r="B2011" s="31" t="s">
        <v>4222</v>
      </c>
      <c r="C2011" s="46" t="s">
        <v>15</v>
      </c>
      <c r="D2011" s="12" t="s">
        <v>3562</v>
      </c>
      <c r="E2011" s="12" t="s">
        <v>3569</v>
      </c>
      <c r="F2011" s="67">
        <v>21000000</v>
      </c>
    </row>
    <row r="2012" spans="1:6" s="112" customFormat="1" ht="27">
      <c r="A2012" s="12" t="s">
        <v>4223</v>
      </c>
      <c r="B2012" s="31" t="s">
        <v>4224</v>
      </c>
      <c r="C2012" s="12" t="s">
        <v>15</v>
      </c>
      <c r="D2012" s="12" t="s">
        <v>3562</v>
      </c>
      <c r="E2012" s="12" t="s">
        <v>3569</v>
      </c>
      <c r="F2012" s="67">
        <v>10000000</v>
      </c>
    </row>
    <row r="2013" spans="1:6" s="112" customFormat="1" ht="40.5">
      <c r="A2013" s="12" t="s">
        <v>4225</v>
      </c>
      <c r="B2013" s="31" t="s">
        <v>4226</v>
      </c>
      <c r="C2013" s="12" t="s">
        <v>15</v>
      </c>
      <c r="D2013" s="12" t="s">
        <v>3562</v>
      </c>
      <c r="E2013" s="12" t="s">
        <v>3569</v>
      </c>
      <c r="F2013" s="67">
        <v>10000000</v>
      </c>
    </row>
    <row r="2014" spans="1:6" s="112" customFormat="1" ht="27">
      <c r="A2014" s="18" t="s">
        <v>4227</v>
      </c>
      <c r="B2014" s="31" t="s">
        <v>4228</v>
      </c>
      <c r="C2014" s="12" t="s">
        <v>15</v>
      </c>
      <c r="D2014" s="12" t="s">
        <v>3562</v>
      </c>
      <c r="E2014" s="12" t="s">
        <v>3569</v>
      </c>
      <c r="F2014" s="67">
        <v>15000000</v>
      </c>
    </row>
    <row r="2015" spans="1:6" s="112" customFormat="1" ht="27">
      <c r="A2015" s="12" t="s">
        <v>4229</v>
      </c>
      <c r="B2015" s="31" t="s">
        <v>4230</v>
      </c>
      <c r="C2015" s="12" t="s">
        <v>15</v>
      </c>
      <c r="D2015" s="12" t="s">
        <v>3562</v>
      </c>
      <c r="E2015" s="12" t="s">
        <v>3569</v>
      </c>
      <c r="F2015" s="67">
        <v>3000000</v>
      </c>
    </row>
    <row r="2016" spans="1:6" s="112" customFormat="1" ht="40.5">
      <c r="A2016" s="12" t="s">
        <v>4231</v>
      </c>
      <c r="B2016" s="31" t="s">
        <v>4232</v>
      </c>
      <c r="C2016" s="12" t="s">
        <v>15</v>
      </c>
      <c r="D2016" s="12" t="s">
        <v>3562</v>
      </c>
      <c r="E2016" s="12" t="s">
        <v>3569</v>
      </c>
      <c r="F2016" s="67">
        <v>2000000</v>
      </c>
    </row>
    <row r="2017" spans="1:6" s="112" customFormat="1" ht="40.5">
      <c r="A2017" s="18" t="s">
        <v>4233</v>
      </c>
      <c r="B2017" s="31" t="s">
        <v>4234</v>
      </c>
      <c r="C2017" s="12" t="s">
        <v>15</v>
      </c>
      <c r="D2017" s="12" t="s">
        <v>3562</v>
      </c>
      <c r="E2017" s="12" t="s">
        <v>3569</v>
      </c>
      <c r="F2017" s="67">
        <v>1616883</v>
      </c>
    </row>
    <row r="2018" spans="1:6" s="112" customFormat="1" ht="27">
      <c r="A2018" s="12" t="s">
        <v>4235</v>
      </c>
      <c r="B2018" s="31" t="s">
        <v>4236</v>
      </c>
      <c r="C2018" s="12" t="s">
        <v>15</v>
      </c>
      <c r="D2018" s="12" t="s">
        <v>3562</v>
      </c>
      <c r="E2018" s="12" t="s">
        <v>3569</v>
      </c>
      <c r="F2018" s="67">
        <v>51616883</v>
      </c>
    </row>
    <row r="2019" spans="1:6" s="112" customFormat="1" ht="54">
      <c r="A2019" s="12" t="s">
        <v>4237</v>
      </c>
      <c r="B2019" s="31" t="s">
        <v>4238</v>
      </c>
      <c r="C2019" s="12" t="s">
        <v>15</v>
      </c>
      <c r="D2019" s="12" t="s">
        <v>3562</v>
      </c>
      <c r="E2019" s="12" t="s">
        <v>3569</v>
      </c>
      <c r="F2019" s="67">
        <v>51616883</v>
      </c>
    </row>
    <row r="2020" spans="1:6" s="112" customFormat="1" ht="40.5">
      <c r="A2020" s="18" t="s">
        <v>4239</v>
      </c>
      <c r="B2020" s="31" t="s">
        <v>4240</v>
      </c>
      <c r="C2020" s="12" t="s">
        <v>15</v>
      </c>
      <c r="D2020" s="12" t="s">
        <v>3562</v>
      </c>
      <c r="E2020" s="12" t="s">
        <v>3569</v>
      </c>
      <c r="F2020" s="67">
        <v>11500000</v>
      </c>
    </row>
    <row r="2021" spans="1:6" s="112" customFormat="1" ht="40.5">
      <c r="A2021" s="12" t="s">
        <v>4241</v>
      </c>
      <c r="B2021" s="31" t="s">
        <v>4242</v>
      </c>
      <c r="C2021" s="12" t="s">
        <v>15</v>
      </c>
      <c r="D2021" s="12" t="s">
        <v>3562</v>
      </c>
      <c r="E2021" s="12" t="s">
        <v>3569</v>
      </c>
      <c r="F2021" s="67">
        <v>11500000</v>
      </c>
    </row>
    <row r="2022" spans="1:6" s="112" customFormat="1" ht="40.5">
      <c r="A2022" s="12" t="s">
        <v>4243</v>
      </c>
      <c r="B2022" s="31" t="s">
        <v>4244</v>
      </c>
      <c r="C2022" s="12" t="s">
        <v>15</v>
      </c>
      <c r="D2022" s="12" t="s">
        <v>3562</v>
      </c>
      <c r="E2022" s="12" t="s">
        <v>3569</v>
      </c>
      <c r="F2022" s="67">
        <v>8616883</v>
      </c>
    </row>
    <row r="2023" spans="1:6" s="112" customFormat="1" ht="40.5">
      <c r="A2023" s="18" t="s">
        <v>4245</v>
      </c>
      <c r="B2023" s="31" t="s">
        <v>4246</v>
      </c>
      <c r="C2023" s="12" t="s">
        <v>15</v>
      </c>
      <c r="D2023" s="12" t="s">
        <v>3562</v>
      </c>
      <c r="E2023" s="12" t="s">
        <v>3569</v>
      </c>
      <c r="F2023" s="67">
        <v>13616883</v>
      </c>
    </row>
    <row r="2024" spans="1:6" s="112" customFormat="1" ht="40.5">
      <c r="A2024" s="12" t="s">
        <v>4247</v>
      </c>
      <c r="B2024" s="31" t="s">
        <v>4248</v>
      </c>
      <c r="C2024" s="12" t="s">
        <v>15</v>
      </c>
      <c r="D2024" s="12" t="s">
        <v>3562</v>
      </c>
      <c r="E2024" s="12" t="s">
        <v>3569</v>
      </c>
      <c r="F2024" s="67">
        <v>16616883</v>
      </c>
    </row>
    <row r="2025" spans="1:6" s="112" customFormat="1" ht="54">
      <c r="A2025" s="12" t="s">
        <v>4249</v>
      </c>
      <c r="B2025" s="31" t="s">
        <v>4250</v>
      </c>
      <c r="C2025" s="12" t="s">
        <v>15</v>
      </c>
      <c r="D2025" s="12" t="s">
        <v>3562</v>
      </c>
      <c r="E2025" s="12" t="s">
        <v>3569</v>
      </c>
      <c r="F2025" s="66">
        <v>30000000</v>
      </c>
    </row>
    <row r="2026" spans="1:6" s="112" customFormat="1" ht="54">
      <c r="A2026" s="18" t="s">
        <v>4251</v>
      </c>
      <c r="B2026" s="31" t="s">
        <v>4252</v>
      </c>
      <c r="C2026" s="12" t="s">
        <v>15</v>
      </c>
      <c r="D2026" s="12" t="s">
        <v>3562</v>
      </c>
      <c r="E2026" s="12" t="s">
        <v>3569</v>
      </c>
      <c r="F2026" s="66">
        <f>37142825+71657.07</f>
        <v>37214482.07</v>
      </c>
    </row>
    <row r="2027" spans="1:6" s="112" customFormat="1" ht="40.5">
      <c r="A2027" s="12" t="s">
        <v>4253</v>
      </c>
      <c r="B2027" s="31" t="s">
        <v>4254</v>
      </c>
      <c r="C2027" s="12" t="s">
        <v>15</v>
      </c>
      <c r="D2027" s="12" t="s">
        <v>3562</v>
      </c>
      <c r="E2027" s="12" t="s">
        <v>3569</v>
      </c>
      <c r="F2027" s="66">
        <v>45000000</v>
      </c>
    </row>
    <row r="2028" spans="1:6" s="53" customFormat="1" ht="40.5">
      <c r="A2028" s="12" t="s">
        <v>4255</v>
      </c>
      <c r="B2028" s="31" t="s">
        <v>4256</v>
      </c>
      <c r="C2028" s="12" t="s">
        <v>15</v>
      </c>
      <c r="D2028" s="12" t="s">
        <v>3562</v>
      </c>
      <c r="E2028" s="12" t="s">
        <v>3569</v>
      </c>
      <c r="F2028" s="66">
        <v>10000000</v>
      </c>
    </row>
    <row r="2029" spans="1:6" s="53" customFormat="1" ht="40.5">
      <c r="A2029" s="18" t="s">
        <v>4257</v>
      </c>
      <c r="B2029" s="31" t="s">
        <v>4258</v>
      </c>
      <c r="C2029" s="46" t="s">
        <v>15</v>
      </c>
      <c r="D2029" s="12" t="s">
        <v>3562</v>
      </c>
      <c r="E2029" s="12" t="s">
        <v>3569</v>
      </c>
      <c r="F2029" s="67">
        <v>20000000</v>
      </c>
    </row>
    <row r="2030" spans="1:6" s="53" customFormat="1" ht="40.5">
      <c r="A2030" s="12" t="s">
        <v>4259</v>
      </c>
      <c r="B2030" s="31" t="s">
        <v>4260</v>
      </c>
      <c r="C2030" s="46" t="s">
        <v>15</v>
      </c>
      <c r="D2030" s="12" t="s">
        <v>3562</v>
      </c>
      <c r="E2030" s="12" t="s">
        <v>3569</v>
      </c>
      <c r="F2030" s="67">
        <v>16018114</v>
      </c>
    </row>
    <row r="2031" spans="1:6" s="53" customFormat="1" ht="27">
      <c r="A2031" s="12" t="s">
        <v>4261</v>
      </c>
      <c r="B2031" s="31" t="s">
        <v>4262</v>
      </c>
      <c r="C2031" s="12" t="s">
        <v>15</v>
      </c>
      <c r="D2031" s="12" t="s">
        <v>3562</v>
      </c>
      <c r="E2031" s="12" t="s">
        <v>3569</v>
      </c>
      <c r="F2031" s="67">
        <v>44000000</v>
      </c>
    </row>
    <row r="2032" spans="1:6" s="53" customFormat="1" ht="40.5">
      <c r="A2032" s="18" t="s">
        <v>4263</v>
      </c>
      <c r="B2032" s="31" t="s">
        <v>4264</v>
      </c>
      <c r="C2032" s="12" t="s">
        <v>15</v>
      </c>
      <c r="D2032" s="12" t="s">
        <v>3562</v>
      </c>
      <c r="E2032" s="12" t="s">
        <v>3569</v>
      </c>
      <c r="F2032" s="67">
        <v>10000000</v>
      </c>
    </row>
    <row r="2033" spans="1:6" s="53" customFormat="1" ht="67.5">
      <c r="A2033" s="12" t="s">
        <v>4265</v>
      </c>
      <c r="B2033" s="31" t="s">
        <v>4266</v>
      </c>
      <c r="C2033" s="12" t="s">
        <v>15</v>
      </c>
      <c r="D2033" s="12" t="s">
        <v>3562</v>
      </c>
      <c r="E2033" s="12" t="s">
        <v>3569</v>
      </c>
      <c r="F2033" s="67">
        <v>30428714</v>
      </c>
    </row>
    <row r="2034" spans="1:6" s="53" customFormat="1" ht="40.5">
      <c r="A2034" s="12" t="s">
        <v>4267</v>
      </c>
      <c r="B2034" s="31" t="s">
        <v>4268</v>
      </c>
      <c r="C2034" s="12" t="s">
        <v>15</v>
      </c>
      <c r="D2034" s="12" t="s">
        <v>3562</v>
      </c>
      <c r="E2034" s="12" t="s">
        <v>3569</v>
      </c>
      <c r="F2034" s="67">
        <v>10000000</v>
      </c>
    </row>
    <row r="2035" spans="1:6" s="53" customFormat="1" ht="40.5">
      <c r="A2035" s="18" t="s">
        <v>4269</v>
      </c>
      <c r="B2035" s="31" t="s">
        <v>4270</v>
      </c>
      <c r="C2035" s="12" t="s">
        <v>15</v>
      </c>
      <c r="D2035" s="12" t="s">
        <v>3562</v>
      </c>
      <c r="E2035" s="12" t="s">
        <v>3569</v>
      </c>
      <c r="F2035" s="67">
        <v>10000000</v>
      </c>
    </row>
    <row r="2036" spans="1:6" s="53" customFormat="1" ht="40.5">
      <c r="A2036" s="12" t="s">
        <v>4271</v>
      </c>
      <c r="B2036" s="31" t="s">
        <v>4272</v>
      </c>
      <c r="C2036" s="12" t="s">
        <v>15</v>
      </c>
      <c r="D2036" s="12" t="s">
        <v>3562</v>
      </c>
      <c r="E2036" s="12" t="s">
        <v>3569</v>
      </c>
      <c r="F2036" s="67">
        <v>10000000</v>
      </c>
    </row>
    <row r="2037" spans="1:6" s="53" customFormat="1" ht="40.5">
      <c r="A2037" s="12" t="s">
        <v>4273</v>
      </c>
      <c r="B2037" s="31" t="s">
        <v>4274</v>
      </c>
      <c r="C2037" s="12" t="s">
        <v>15</v>
      </c>
      <c r="D2037" s="12" t="s">
        <v>3562</v>
      </c>
      <c r="E2037" s="12" t="s">
        <v>3569</v>
      </c>
      <c r="F2037" s="67">
        <v>30000000</v>
      </c>
    </row>
    <row r="2038" spans="1:6" s="53" customFormat="1" ht="40.5">
      <c r="A2038" s="18" t="s">
        <v>4275</v>
      </c>
      <c r="B2038" s="31" t="s">
        <v>4276</v>
      </c>
      <c r="C2038" s="12" t="s">
        <v>15</v>
      </c>
      <c r="D2038" s="12" t="s">
        <v>3562</v>
      </c>
      <c r="E2038" s="12" t="s">
        <v>3569</v>
      </c>
      <c r="F2038" s="67">
        <v>30000000</v>
      </c>
    </row>
    <row r="2039" spans="1:6" s="53" customFormat="1" ht="40.5">
      <c r="A2039" s="12" t="s">
        <v>4277</v>
      </c>
      <c r="B2039" s="31" t="s">
        <v>4278</v>
      </c>
      <c r="C2039" s="12" t="s">
        <v>15</v>
      </c>
      <c r="D2039" s="12" t="s">
        <v>3562</v>
      </c>
      <c r="E2039" s="12" t="s">
        <v>3569</v>
      </c>
      <c r="F2039" s="67">
        <v>30900000</v>
      </c>
    </row>
    <row r="2040" spans="1:6" s="53" customFormat="1" ht="27">
      <c r="A2040" s="12" t="s">
        <v>4279</v>
      </c>
      <c r="B2040" s="31" t="s">
        <v>4280</v>
      </c>
      <c r="C2040" s="12" t="s">
        <v>15</v>
      </c>
      <c r="D2040" s="12" t="s">
        <v>3562</v>
      </c>
      <c r="E2040" s="12" t="s">
        <v>3569</v>
      </c>
      <c r="F2040" s="67">
        <v>90922077</v>
      </c>
    </row>
    <row r="2041" spans="1:6" s="53" customFormat="1" ht="40.5">
      <c r="A2041" s="18" t="s">
        <v>4281</v>
      </c>
      <c r="B2041" s="31" t="s">
        <v>4282</v>
      </c>
      <c r="C2041" s="12" t="s">
        <v>15</v>
      </c>
      <c r="D2041" s="12" t="s">
        <v>3562</v>
      </c>
      <c r="E2041" s="12" t="s">
        <v>3569</v>
      </c>
      <c r="F2041" s="67">
        <v>13000000</v>
      </c>
    </row>
    <row r="2042" spans="1:6" s="53" customFormat="1" ht="81">
      <c r="A2042" s="12" t="s">
        <v>4283</v>
      </c>
      <c r="B2042" s="31" t="s">
        <v>4284</v>
      </c>
      <c r="C2042" s="46" t="s">
        <v>15</v>
      </c>
      <c r="D2042" s="12" t="s">
        <v>3562</v>
      </c>
      <c r="E2042" s="12" t="s">
        <v>3569</v>
      </c>
      <c r="F2042" s="67">
        <v>52244898.57</v>
      </c>
    </row>
    <row r="2043" spans="1:6" s="53" customFormat="1" ht="27">
      <c r="A2043" s="12" t="s">
        <v>4285</v>
      </c>
      <c r="B2043" s="31" t="s">
        <v>4286</v>
      </c>
      <c r="C2043" s="46" t="s">
        <v>15</v>
      </c>
      <c r="D2043" s="12" t="s">
        <v>3562</v>
      </c>
      <c r="E2043" s="12" t="s">
        <v>3569</v>
      </c>
      <c r="F2043" s="67">
        <v>13000000</v>
      </c>
    </row>
    <row r="2044" spans="1:6" s="53" customFormat="1" ht="27">
      <c r="A2044" s="18" t="s">
        <v>4287</v>
      </c>
      <c r="B2044" s="31" t="s">
        <v>4288</v>
      </c>
      <c r="C2044" s="46" t="s">
        <v>15</v>
      </c>
      <c r="D2044" s="12" t="s">
        <v>3562</v>
      </c>
      <c r="E2044" s="12" t="s">
        <v>3569</v>
      </c>
      <c r="F2044" s="67">
        <v>60000000</v>
      </c>
    </row>
    <row r="2045" spans="1:6" s="53" customFormat="1" ht="40.5">
      <c r="A2045" s="12" t="s">
        <v>4289</v>
      </c>
      <c r="B2045" s="31" t="s">
        <v>4290</v>
      </c>
      <c r="C2045" s="46" t="s">
        <v>15</v>
      </c>
      <c r="D2045" s="12" t="s">
        <v>3562</v>
      </c>
      <c r="E2045" s="12" t="s">
        <v>3569</v>
      </c>
      <c r="F2045" s="67">
        <v>40000000</v>
      </c>
    </row>
    <row r="2046" spans="1:6" s="53" customFormat="1" ht="40.5">
      <c r="A2046" s="12" t="s">
        <v>4291</v>
      </c>
      <c r="B2046" s="39" t="s">
        <v>4292</v>
      </c>
      <c r="C2046" s="43" t="s">
        <v>15</v>
      </c>
      <c r="D2046" s="41" t="s">
        <v>3562</v>
      </c>
      <c r="E2046" s="41" t="s">
        <v>3569</v>
      </c>
      <c r="F2046" s="44">
        <v>100000000</v>
      </c>
    </row>
    <row r="2047" spans="1:6" s="53" customFormat="1" ht="54">
      <c r="A2047" s="18" t="s">
        <v>4293</v>
      </c>
      <c r="B2047" s="39" t="s">
        <v>4294</v>
      </c>
      <c r="C2047" s="43"/>
      <c r="D2047" s="41" t="s">
        <v>3562</v>
      </c>
      <c r="E2047" s="41" t="s">
        <v>3569</v>
      </c>
      <c r="F2047" s="44">
        <v>20000000</v>
      </c>
    </row>
    <row r="2048" spans="1:6" s="53" customFormat="1" ht="40.5">
      <c r="A2048" s="12" t="s">
        <v>4295</v>
      </c>
      <c r="B2048" s="39" t="s">
        <v>4296</v>
      </c>
      <c r="C2048" s="43"/>
      <c r="D2048" s="41" t="s">
        <v>3562</v>
      </c>
      <c r="E2048" s="41" t="s">
        <v>3569</v>
      </c>
      <c r="F2048" s="44">
        <v>10000000</v>
      </c>
    </row>
    <row r="2049" spans="1:6" s="53" customFormat="1" ht="27">
      <c r="A2049" s="12" t="s">
        <v>4297</v>
      </c>
      <c r="B2049" s="39" t="s">
        <v>4298</v>
      </c>
      <c r="C2049" s="43"/>
      <c r="D2049" s="41" t="s">
        <v>3562</v>
      </c>
      <c r="E2049" s="41" t="s">
        <v>3569</v>
      </c>
      <c r="F2049" s="44">
        <v>10000000</v>
      </c>
    </row>
    <row r="2050" spans="1:6" s="53" customFormat="1" ht="67.5">
      <c r="A2050" s="18" t="s">
        <v>4299</v>
      </c>
      <c r="B2050" s="39" t="s">
        <v>4300</v>
      </c>
      <c r="C2050" s="43"/>
      <c r="D2050" s="41" t="s">
        <v>3562</v>
      </c>
      <c r="E2050" s="41" t="s">
        <v>3569</v>
      </c>
      <c r="F2050" s="44">
        <v>60000000</v>
      </c>
    </row>
    <row r="2051" spans="1:6" s="53" customFormat="1" ht="40.5">
      <c r="A2051" s="12" t="s">
        <v>4301</v>
      </c>
      <c r="B2051" s="39" t="s">
        <v>4302</v>
      </c>
      <c r="C2051" s="43"/>
      <c r="D2051" s="41" t="s">
        <v>3562</v>
      </c>
      <c r="E2051" s="41" t="s">
        <v>3569</v>
      </c>
      <c r="F2051" s="44">
        <v>40000000</v>
      </c>
    </row>
    <row r="2052" spans="1:6" s="53" customFormat="1" ht="27">
      <c r="A2052" s="12" t="s">
        <v>4303</v>
      </c>
      <c r="B2052" s="39" t="s">
        <v>4304</v>
      </c>
      <c r="C2052" s="43" t="s">
        <v>15</v>
      </c>
      <c r="D2052" s="41" t="s">
        <v>3562</v>
      </c>
      <c r="E2052" s="41" t="s">
        <v>3569</v>
      </c>
      <c r="F2052" s="44">
        <v>50000000</v>
      </c>
    </row>
    <row r="2053" spans="1:6" s="53" customFormat="1" ht="40.5">
      <c r="A2053" s="18" t="s">
        <v>4305</v>
      </c>
      <c r="B2053" s="39" t="s">
        <v>4306</v>
      </c>
      <c r="C2053" s="43" t="s">
        <v>15</v>
      </c>
      <c r="D2053" s="41" t="s">
        <v>3562</v>
      </c>
      <c r="E2053" s="41" t="s">
        <v>3569</v>
      </c>
      <c r="F2053" s="44">
        <v>12000000</v>
      </c>
    </row>
    <row r="2054" spans="1:6" s="53" customFormat="1" ht="27">
      <c r="A2054" s="12" t="s">
        <v>4307</v>
      </c>
      <c r="B2054" s="39" t="s">
        <v>4308</v>
      </c>
      <c r="C2054" s="43" t="s">
        <v>15</v>
      </c>
      <c r="D2054" s="41" t="s">
        <v>3562</v>
      </c>
      <c r="E2054" s="41" t="s">
        <v>3569</v>
      </c>
      <c r="F2054" s="44">
        <v>8000000</v>
      </c>
    </row>
    <row r="2055" spans="1:6" s="53" customFormat="1" ht="54">
      <c r="A2055" s="12" t="s">
        <v>4309</v>
      </c>
      <c r="B2055" s="39" t="s">
        <v>4310</v>
      </c>
      <c r="C2055" s="43" t="s">
        <v>15</v>
      </c>
      <c r="D2055" s="41" t="s">
        <v>3562</v>
      </c>
      <c r="E2055" s="41" t="s">
        <v>3569</v>
      </c>
      <c r="F2055" s="44">
        <v>100000000</v>
      </c>
    </row>
    <row r="2056" spans="1:6" s="53" customFormat="1" ht="40.5">
      <c r="A2056" s="18" t="s">
        <v>4311</v>
      </c>
      <c r="B2056" s="39" t="s">
        <v>4312</v>
      </c>
      <c r="C2056" s="43" t="s">
        <v>15</v>
      </c>
      <c r="D2056" s="41" t="s">
        <v>3562</v>
      </c>
      <c r="E2056" s="41" t="s">
        <v>3569</v>
      </c>
      <c r="F2056" s="44">
        <v>10000000</v>
      </c>
    </row>
    <row r="2057" spans="1:6" s="53" customFormat="1" ht="27">
      <c r="A2057" s="12" t="s">
        <v>4313</v>
      </c>
      <c r="B2057" s="13" t="s">
        <v>4314</v>
      </c>
      <c r="C2057" s="12" t="s">
        <v>15</v>
      </c>
      <c r="D2057" s="12" t="s">
        <v>3562</v>
      </c>
      <c r="E2057" s="12" t="s">
        <v>3569</v>
      </c>
      <c r="F2057" s="15">
        <v>10000000</v>
      </c>
    </row>
    <row r="2058" spans="1:6" s="53" customFormat="1" ht="40.5">
      <c r="A2058" s="12" t="s">
        <v>4315</v>
      </c>
      <c r="B2058" s="13" t="s">
        <v>4316</v>
      </c>
      <c r="C2058" s="12" t="s">
        <v>15</v>
      </c>
      <c r="D2058" s="12" t="s">
        <v>3562</v>
      </c>
      <c r="E2058" s="12" t="s">
        <v>3569</v>
      </c>
      <c r="F2058" s="15">
        <v>5000000</v>
      </c>
    </row>
    <row r="2059" spans="1:6" s="53" customFormat="1" ht="54">
      <c r="A2059" s="18" t="s">
        <v>4317</v>
      </c>
      <c r="B2059" s="13" t="s">
        <v>4318</v>
      </c>
      <c r="C2059" s="12" t="s">
        <v>15</v>
      </c>
      <c r="D2059" s="12" t="s">
        <v>3562</v>
      </c>
      <c r="E2059" s="12" t="s">
        <v>3569</v>
      </c>
      <c r="F2059" s="15">
        <v>5000000</v>
      </c>
    </row>
    <row r="2060" spans="1:6" s="53" customFormat="1" ht="40.5">
      <c r="A2060" s="12" t="s">
        <v>4319</v>
      </c>
      <c r="B2060" s="13" t="s">
        <v>4320</v>
      </c>
      <c r="C2060" s="12" t="s">
        <v>15</v>
      </c>
      <c r="D2060" s="12" t="s">
        <v>3562</v>
      </c>
      <c r="E2060" s="12" t="s">
        <v>3569</v>
      </c>
      <c r="F2060" s="15">
        <v>5000000</v>
      </c>
    </row>
    <row r="2061" spans="1:6" s="53" customFormat="1" ht="40.5">
      <c r="A2061" s="12" t="s">
        <v>4321</v>
      </c>
      <c r="B2061" s="13" t="s">
        <v>4322</v>
      </c>
      <c r="C2061" s="12" t="s">
        <v>15</v>
      </c>
      <c r="D2061" s="12" t="s">
        <v>3562</v>
      </c>
      <c r="E2061" s="12" t="s">
        <v>3569</v>
      </c>
      <c r="F2061" s="15">
        <v>5000000</v>
      </c>
    </row>
    <row r="2062" spans="1:6" s="53" customFormat="1" ht="67.5">
      <c r="A2062" s="18" t="s">
        <v>4323</v>
      </c>
      <c r="B2062" s="13" t="s">
        <v>4324</v>
      </c>
      <c r="C2062" s="12" t="s">
        <v>15</v>
      </c>
      <c r="D2062" s="12" t="s">
        <v>3562</v>
      </c>
      <c r="E2062" s="12" t="s">
        <v>3569</v>
      </c>
      <c r="F2062" s="15">
        <v>5000000</v>
      </c>
    </row>
    <row r="2063" spans="1:6" s="53" customFormat="1" ht="40.5">
      <c r="A2063" s="12" t="s">
        <v>4325</v>
      </c>
      <c r="B2063" s="13" t="s">
        <v>4326</v>
      </c>
      <c r="C2063" s="12" t="s">
        <v>15</v>
      </c>
      <c r="D2063" s="12" t="s">
        <v>3562</v>
      </c>
      <c r="E2063" s="12" t="s">
        <v>3569</v>
      </c>
      <c r="F2063" s="15">
        <v>5000000</v>
      </c>
    </row>
    <row r="2064" spans="1:6" s="53" customFormat="1" ht="40.5">
      <c r="A2064" s="12" t="s">
        <v>4327</v>
      </c>
      <c r="B2064" s="13" t="s">
        <v>4328</v>
      </c>
      <c r="C2064" s="12" t="s">
        <v>15</v>
      </c>
      <c r="D2064" s="12" t="s">
        <v>3562</v>
      </c>
      <c r="E2064" s="12" t="s">
        <v>3569</v>
      </c>
      <c r="F2064" s="15">
        <v>5000000</v>
      </c>
    </row>
    <row r="2065" spans="1:6" s="53" customFormat="1" ht="40.5">
      <c r="A2065" s="18" t="s">
        <v>4329</v>
      </c>
      <c r="B2065" s="13" t="s">
        <v>4330</v>
      </c>
      <c r="C2065" s="12" t="s">
        <v>15</v>
      </c>
      <c r="D2065" s="12" t="s">
        <v>3562</v>
      </c>
      <c r="E2065" s="12" t="s">
        <v>3569</v>
      </c>
      <c r="F2065" s="15">
        <v>10000000</v>
      </c>
    </row>
    <row r="2066" spans="1:6" s="53" customFormat="1" ht="27">
      <c r="A2066" s="12" t="s">
        <v>4331</v>
      </c>
      <c r="B2066" s="13" t="s">
        <v>4332</v>
      </c>
      <c r="C2066" s="12" t="s">
        <v>171</v>
      </c>
      <c r="D2066" s="12" t="s">
        <v>3562</v>
      </c>
      <c r="E2066" s="12" t="s">
        <v>3569</v>
      </c>
      <c r="F2066" s="35">
        <v>5000000</v>
      </c>
    </row>
    <row r="2067" spans="1:6" s="53" customFormat="1" ht="67.5">
      <c r="A2067" s="12" t="s">
        <v>4333</v>
      </c>
      <c r="B2067" s="13" t="s">
        <v>4334</v>
      </c>
      <c r="C2067" s="12" t="s">
        <v>15</v>
      </c>
      <c r="D2067" s="12" t="s">
        <v>3562</v>
      </c>
      <c r="E2067" s="12" t="s">
        <v>3569</v>
      </c>
      <c r="F2067" s="15">
        <v>30000000</v>
      </c>
    </row>
    <row r="2068" spans="1:6" s="53" customFormat="1" ht="27">
      <c r="A2068" s="18" t="s">
        <v>4335</v>
      </c>
      <c r="B2068" s="13" t="s">
        <v>4336</v>
      </c>
      <c r="C2068" s="12" t="s">
        <v>15</v>
      </c>
      <c r="D2068" s="12" t="s">
        <v>3562</v>
      </c>
      <c r="E2068" s="12" t="s">
        <v>3569</v>
      </c>
      <c r="F2068" s="15">
        <v>5000000</v>
      </c>
    </row>
    <row r="2069" spans="1:6" s="53" customFormat="1" ht="40.5">
      <c r="A2069" s="12" t="s">
        <v>4337</v>
      </c>
      <c r="B2069" s="13" t="s">
        <v>4338</v>
      </c>
      <c r="C2069" s="12" t="s">
        <v>15</v>
      </c>
      <c r="D2069" s="12" t="s">
        <v>3562</v>
      </c>
      <c r="E2069" s="12" t="s">
        <v>3569</v>
      </c>
      <c r="F2069" s="15">
        <v>5000000</v>
      </c>
    </row>
    <row r="2070" spans="1:6" s="53" customFormat="1" ht="40.5">
      <c r="A2070" s="12" t="s">
        <v>4339</v>
      </c>
      <c r="B2070" s="13" t="s">
        <v>4340</v>
      </c>
      <c r="C2070" s="12" t="s">
        <v>15</v>
      </c>
      <c r="D2070" s="12" t="s">
        <v>3562</v>
      </c>
      <c r="E2070" s="12" t="s">
        <v>3569</v>
      </c>
      <c r="F2070" s="15">
        <v>7000000</v>
      </c>
    </row>
    <row r="2071" spans="1:6" s="53" customFormat="1" ht="27">
      <c r="A2071" s="18" t="s">
        <v>4341</v>
      </c>
      <c r="B2071" s="13" t="s">
        <v>4342</v>
      </c>
      <c r="C2071" s="12" t="s">
        <v>15</v>
      </c>
      <c r="D2071" s="12" t="s">
        <v>3562</v>
      </c>
      <c r="E2071" s="12" t="s">
        <v>3569</v>
      </c>
      <c r="F2071" s="15">
        <v>10000000</v>
      </c>
    </row>
    <row r="2072" spans="1:6" s="53" customFormat="1" ht="40.5">
      <c r="A2072" s="12" t="s">
        <v>4343</v>
      </c>
      <c r="B2072" s="39" t="s">
        <v>4344</v>
      </c>
      <c r="C2072" s="43" t="s">
        <v>15</v>
      </c>
      <c r="D2072" s="41" t="s">
        <v>3562</v>
      </c>
      <c r="E2072" s="41" t="s">
        <v>3569</v>
      </c>
      <c r="F2072" s="44">
        <v>30000000</v>
      </c>
    </row>
    <row r="2073" spans="1:6" s="53" customFormat="1" ht="54">
      <c r="A2073" s="12" t="s">
        <v>4345</v>
      </c>
      <c r="B2073" s="39" t="s">
        <v>4346</v>
      </c>
      <c r="C2073" s="43" t="s">
        <v>15</v>
      </c>
      <c r="D2073" s="41" t="s">
        <v>3562</v>
      </c>
      <c r="E2073" s="41" t="s">
        <v>3569</v>
      </c>
      <c r="F2073" s="44">
        <v>25000000</v>
      </c>
    </row>
    <row r="2074" spans="1:6" s="53" customFormat="1" ht="54">
      <c r="A2074" s="18" t="s">
        <v>4347</v>
      </c>
      <c r="B2074" s="39" t="s">
        <v>4348</v>
      </c>
      <c r="C2074" s="43" t="s">
        <v>15</v>
      </c>
      <c r="D2074" s="41" t="s">
        <v>3562</v>
      </c>
      <c r="E2074" s="41" t="s">
        <v>3569</v>
      </c>
      <c r="F2074" s="44">
        <v>25000000</v>
      </c>
    </row>
    <row r="2075" spans="1:6" s="53" customFormat="1" ht="40.5">
      <c r="A2075" s="12" t="s">
        <v>4349</v>
      </c>
      <c r="B2075" s="19" t="s">
        <v>4350</v>
      </c>
      <c r="C2075" s="14"/>
      <c r="D2075" s="14" t="s">
        <v>3562</v>
      </c>
      <c r="E2075" s="14" t="s">
        <v>3569</v>
      </c>
      <c r="F2075" s="20">
        <v>20000000</v>
      </c>
    </row>
    <row r="2076" spans="1:6" s="53" customFormat="1" ht="40.5">
      <c r="A2076" s="12" t="s">
        <v>4351</v>
      </c>
      <c r="B2076" s="13" t="s">
        <v>4352</v>
      </c>
      <c r="C2076" s="12"/>
      <c r="D2076" s="12" t="s">
        <v>3562</v>
      </c>
      <c r="E2076" s="12" t="s">
        <v>3569</v>
      </c>
      <c r="F2076" s="89">
        <v>14000000</v>
      </c>
    </row>
    <row r="2077" spans="1:6" s="53" customFormat="1" ht="54">
      <c r="A2077" s="18" t="s">
        <v>4353</v>
      </c>
      <c r="B2077" s="39" t="s">
        <v>4354</v>
      </c>
      <c r="C2077" s="41"/>
      <c r="D2077" s="41" t="s">
        <v>3562</v>
      </c>
      <c r="E2077" s="41" t="s">
        <v>3569</v>
      </c>
      <c r="F2077" s="88">
        <v>30000000</v>
      </c>
    </row>
    <row r="2078" spans="1:6" s="53" customFormat="1" ht="40.5">
      <c r="A2078" s="12" t="s">
        <v>4355</v>
      </c>
      <c r="B2078" s="13" t="s">
        <v>4356</v>
      </c>
      <c r="C2078" s="12"/>
      <c r="D2078" s="12" t="s">
        <v>3562</v>
      </c>
      <c r="E2078" s="12" t="s">
        <v>3569</v>
      </c>
      <c r="F2078" s="89">
        <v>15000000</v>
      </c>
    </row>
    <row r="2079" spans="1:6" s="53" customFormat="1" ht="94.5">
      <c r="A2079" s="12" t="s">
        <v>4357</v>
      </c>
      <c r="B2079" s="13" t="s">
        <v>4358</v>
      </c>
      <c r="C2079" s="12"/>
      <c r="D2079" s="12" t="s">
        <v>3562</v>
      </c>
      <c r="E2079" s="12" t="s">
        <v>3569</v>
      </c>
      <c r="F2079" s="89">
        <v>24000000</v>
      </c>
    </row>
    <row r="2080" spans="1:6" s="53" customFormat="1" ht="54">
      <c r="A2080" s="18" t="s">
        <v>4359</v>
      </c>
      <c r="B2080" s="13" t="s">
        <v>4360</v>
      </c>
      <c r="C2080" s="12"/>
      <c r="D2080" s="12" t="s">
        <v>3562</v>
      </c>
      <c r="E2080" s="12" t="s">
        <v>3569</v>
      </c>
      <c r="F2080" s="89">
        <v>15000000</v>
      </c>
    </row>
    <row r="2081" spans="1:6" s="53" customFormat="1" ht="40.5">
      <c r="A2081" s="12" t="s">
        <v>4361</v>
      </c>
      <c r="B2081" s="13" t="s">
        <v>4362</v>
      </c>
      <c r="C2081" s="12"/>
      <c r="D2081" s="12" t="s">
        <v>3562</v>
      </c>
      <c r="E2081" s="12" t="s">
        <v>3569</v>
      </c>
      <c r="F2081" s="89">
        <v>11000000</v>
      </c>
    </row>
    <row r="2082" spans="1:6" s="53" customFormat="1" ht="54">
      <c r="A2082" s="12" t="s">
        <v>4363</v>
      </c>
      <c r="B2082" s="13" t="s">
        <v>4364</v>
      </c>
      <c r="C2082" s="12"/>
      <c r="D2082" s="12" t="s">
        <v>3562</v>
      </c>
      <c r="E2082" s="12" t="s">
        <v>3569</v>
      </c>
      <c r="F2082" s="89">
        <v>2000000</v>
      </c>
    </row>
    <row r="2083" spans="1:6" s="53" customFormat="1" ht="40.5">
      <c r="A2083" s="18" t="s">
        <v>4365</v>
      </c>
      <c r="B2083" s="13" t="s">
        <v>4366</v>
      </c>
      <c r="C2083" s="12"/>
      <c r="D2083" s="12" t="s">
        <v>3562</v>
      </c>
      <c r="E2083" s="12" t="s">
        <v>3569</v>
      </c>
      <c r="F2083" s="89">
        <v>30000000</v>
      </c>
    </row>
    <row r="2084" spans="1:6" s="53" customFormat="1" ht="40.5">
      <c r="A2084" s="12" t="s">
        <v>4367</v>
      </c>
      <c r="B2084" s="39" t="s">
        <v>2305</v>
      </c>
      <c r="C2084" s="96" t="s">
        <v>15</v>
      </c>
      <c r="D2084" s="41" t="s">
        <v>4368</v>
      </c>
      <c r="E2084" s="41" t="s">
        <v>3569</v>
      </c>
      <c r="F2084" s="57">
        <v>10000000</v>
      </c>
    </row>
    <row r="2085" spans="1:6" s="53" customFormat="1" ht="27">
      <c r="A2085" s="12" t="s">
        <v>4369</v>
      </c>
      <c r="B2085" s="39" t="s">
        <v>4370</v>
      </c>
      <c r="C2085" s="96" t="s">
        <v>15</v>
      </c>
      <c r="D2085" s="41" t="s">
        <v>4368</v>
      </c>
      <c r="E2085" s="41" t="s">
        <v>3569</v>
      </c>
      <c r="F2085" s="57">
        <v>18000000</v>
      </c>
    </row>
    <row r="2086" spans="1:6" s="53" customFormat="1" ht="54">
      <c r="A2086" s="18" t="s">
        <v>4371</v>
      </c>
      <c r="B2086" s="39" t="s">
        <v>4372</v>
      </c>
      <c r="C2086" s="96" t="s">
        <v>15</v>
      </c>
      <c r="D2086" s="41" t="s">
        <v>4368</v>
      </c>
      <c r="E2086" s="41" t="s">
        <v>3569</v>
      </c>
      <c r="F2086" s="57">
        <v>10000000</v>
      </c>
    </row>
    <row r="2087" spans="1:6" s="53" customFormat="1" ht="67.5">
      <c r="A2087" s="12" t="s">
        <v>4373</v>
      </c>
      <c r="B2087" s="39" t="s">
        <v>4374</v>
      </c>
      <c r="C2087" s="43" t="s">
        <v>15</v>
      </c>
      <c r="D2087" s="41" t="s">
        <v>4375</v>
      </c>
      <c r="E2087" s="41" t="s">
        <v>3569</v>
      </c>
      <c r="F2087" s="44">
        <v>20000000</v>
      </c>
    </row>
    <row r="2088" spans="1:6" s="53" customFormat="1" ht="67.5">
      <c r="A2088" s="12" t="s">
        <v>4376</v>
      </c>
      <c r="B2088" s="39" t="s">
        <v>4377</v>
      </c>
      <c r="C2088" s="43" t="s">
        <v>15</v>
      </c>
      <c r="D2088" s="41" t="s">
        <v>4375</v>
      </c>
      <c r="E2088" s="41" t="s">
        <v>3569</v>
      </c>
      <c r="F2088" s="44">
        <v>80000000</v>
      </c>
    </row>
    <row r="2089" spans="1:6" s="53" customFormat="1" ht="94.5">
      <c r="A2089" s="18" t="s">
        <v>4378</v>
      </c>
      <c r="B2089" s="21" t="s">
        <v>4379</v>
      </c>
      <c r="C2089" s="22"/>
      <c r="D2089" s="22" t="s">
        <v>4380</v>
      </c>
      <c r="E2089" s="22" t="s">
        <v>4381</v>
      </c>
      <c r="F2089" s="24">
        <v>35000000</v>
      </c>
    </row>
    <row r="2090" spans="1:6" s="53" customFormat="1" ht="81">
      <c r="A2090" s="12" t="s">
        <v>4382</v>
      </c>
      <c r="B2090" s="48" t="s">
        <v>4383</v>
      </c>
      <c r="C2090" s="49" t="s">
        <v>15</v>
      </c>
      <c r="D2090" s="50" t="s">
        <v>4380</v>
      </c>
      <c r="E2090" s="50" t="s">
        <v>4381</v>
      </c>
      <c r="F2090" s="58">
        <v>3126426</v>
      </c>
    </row>
    <row r="2091" spans="1:6" s="53" customFormat="1" ht="81">
      <c r="A2091" s="12" t="s">
        <v>4384</v>
      </c>
      <c r="B2091" s="48" t="s">
        <v>4385</v>
      </c>
      <c r="C2091" s="49" t="s">
        <v>15</v>
      </c>
      <c r="D2091" s="50" t="s">
        <v>4380</v>
      </c>
      <c r="E2091" s="50" t="s">
        <v>4381</v>
      </c>
      <c r="F2091" s="58">
        <v>3370122</v>
      </c>
    </row>
    <row r="2092" spans="1:6" s="53" customFormat="1" ht="27">
      <c r="A2092" s="18" t="s">
        <v>4386</v>
      </c>
      <c r="B2092" s="48" t="s">
        <v>4387</v>
      </c>
      <c r="C2092" s="49" t="s">
        <v>411</v>
      </c>
      <c r="D2092" s="50" t="s">
        <v>4380</v>
      </c>
      <c r="E2092" s="50" t="s">
        <v>4381</v>
      </c>
      <c r="F2092" s="58">
        <v>29851852</v>
      </c>
    </row>
    <row r="2093" spans="1:6" s="53" customFormat="1" ht="40.5">
      <c r="A2093" s="12" t="s">
        <v>4388</v>
      </c>
      <c r="B2093" s="31" t="s">
        <v>4389</v>
      </c>
      <c r="C2093" s="12" t="s">
        <v>15</v>
      </c>
      <c r="D2093" s="12" t="s">
        <v>4380</v>
      </c>
      <c r="E2093" s="12" t="s">
        <v>4381</v>
      </c>
      <c r="F2093" s="67">
        <v>38616883</v>
      </c>
    </row>
    <row r="2094" spans="1:6" s="53" customFormat="1">
      <c r="A2094" s="12" t="s">
        <v>4390</v>
      </c>
      <c r="B2094" s="31" t="s">
        <v>4391</v>
      </c>
      <c r="C2094" s="46" t="s">
        <v>15</v>
      </c>
      <c r="D2094" s="12" t="s">
        <v>4380</v>
      </c>
      <c r="E2094" s="12" t="s">
        <v>4381</v>
      </c>
      <c r="F2094" s="67">
        <v>3500000</v>
      </c>
    </row>
    <row r="2095" spans="1:6" s="53" customFormat="1" ht="27">
      <c r="A2095" s="18" t="s">
        <v>4392</v>
      </c>
      <c r="B2095" s="31" t="s">
        <v>4393</v>
      </c>
      <c r="C2095" s="46" t="s">
        <v>15</v>
      </c>
      <c r="D2095" s="12" t="s">
        <v>4380</v>
      </c>
      <c r="E2095" s="12" t="s">
        <v>4381</v>
      </c>
      <c r="F2095" s="67">
        <v>830000</v>
      </c>
    </row>
    <row r="2096" spans="1:6" s="53" customFormat="1" ht="81">
      <c r="A2096" s="12" t="s">
        <v>4394</v>
      </c>
      <c r="B2096" s="31" t="s">
        <v>4395</v>
      </c>
      <c r="C2096" s="12" t="s">
        <v>15</v>
      </c>
      <c r="D2096" s="12" t="s">
        <v>4380</v>
      </c>
      <c r="E2096" s="12" t="s">
        <v>4381</v>
      </c>
      <c r="F2096" s="67">
        <v>67922000</v>
      </c>
    </row>
    <row r="2097" spans="1:6" s="53" customFormat="1" ht="54">
      <c r="A2097" s="12" t="s">
        <v>4396</v>
      </c>
      <c r="B2097" s="31" t="s">
        <v>4397</v>
      </c>
      <c r="C2097" s="46" t="s">
        <v>15</v>
      </c>
      <c r="D2097" s="12" t="s">
        <v>4380</v>
      </c>
      <c r="E2097" s="12" t="s">
        <v>4381</v>
      </c>
      <c r="F2097" s="67">
        <v>40000000</v>
      </c>
    </row>
    <row r="2098" spans="1:6" s="53" customFormat="1" ht="54">
      <c r="A2098" s="18" t="s">
        <v>4398</v>
      </c>
      <c r="B2098" s="19" t="s">
        <v>4399</v>
      </c>
      <c r="C2098" s="46" t="s">
        <v>15</v>
      </c>
      <c r="D2098" s="12" t="s">
        <v>4400</v>
      </c>
      <c r="E2098" s="12" t="s">
        <v>4381</v>
      </c>
      <c r="F2098" s="47">
        <v>67000000</v>
      </c>
    </row>
    <row r="2099" spans="1:6" s="53" customFormat="1" ht="54">
      <c r="A2099" s="12" t="s">
        <v>4401</v>
      </c>
      <c r="B2099" s="48" t="s">
        <v>4402</v>
      </c>
      <c r="C2099" s="49" t="s">
        <v>15</v>
      </c>
      <c r="D2099" s="50" t="s">
        <v>4403</v>
      </c>
      <c r="E2099" s="50" t="s">
        <v>4381</v>
      </c>
      <c r="F2099" s="58">
        <v>30166666</v>
      </c>
    </row>
    <row r="2100" spans="1:6" s="53" customFormat="1" ht="40.5">
      <c r="A2100" s="12" t="s">
        <v>4404</v>
      </c>
      <c r="B2100" s="48" t="s">
        <v>4405</v>
      </c>
      <c r="C2100" s="49" t="s">
        <v>15</v>
      </c>
      <c r="D2100" s="50" t="s">
        <v>4403</v>
      </c>
      <c r="E2100" s="50" t="s">
        <v>4381</v>
      </c>
      <c r="F2100" s="58">
        <v>24500000</v>
      </c>
    </row>
    <row r="2101" spans="1:6" s="53" customFormat="1" ht="54">
      <c r="A2101" s="18" t="s">
        <v>4406</v>
      </c>
      <c r="B2101" s="48" t="s">
        <v>4407</v>
      </c>
      <c r="C2101" s="49" t="s">
        <v>15</v>
      </c>
      <c r="D2101" s="50" t="s">
        <v>4403</v>
      </c>
      <c r="E2101" s="50" t="s">
        <v>4381</v>
      </c>
      <c r="F2101" s="58">
        <v>24500000</v>
      </c>
    </row>
    <row r="2102" spans="1:6" s="53" customFormat="1" ht="54">
      <c r="A2102" s="12" t="s">
        <v>4408</v>
      </c>
      <c r="B2102" s="48" t="s">
        <v>4409</v>
      </c>
      <c r="C2102" s="49" t="s">
        <v>15</v>
      </c>
      <c r="D2102" s="50" t="s">
        <v>4403</v>
      </c>
      <c r="E2102" s="50" t="s">
        <v>4381</v>
      </c>
      <c r="F2102" s="58">
        <v>30166666</v>
      </c>
    </row>
    <row r="2103" spans="1:6" s="53" customFormat="1" ht="40.5">
      <c r="A2103" s="12" t="s">
        <v>4410</v>
      </c>
      <c r="B2103" s="39" t="s">
        <v>4411</v>
      </c>
      <c r="C2103" s="40" t="s">
        <v>15</v>
      </c>
      <c r="D2103" s="41" t="s">
        <v>4412</v>
      </c>
      <c r="E2103" s="41" t="s">
        <v>4413</v>
      </c>
      <c r="F2103" s="57">
        <v>30000000</v>
      </c>
    </row>
    <row r="2104" spans="1:6" s="53" customFormat="1" ht="40.5">
      <c r="A2104" s="18" t="s">
        <v>4414</v>
      </c>
      <c r="B2104" s="21" t="s">
        <v>4415</v>
      </c>
      <c r="C2104" s="22"/>
      <c r="D2104" s="22" t="s">
        <v>75</v>
      </c>
      <c r="E2104" s="22" t="s">
        <v>4413</v>
      </c>
      <c r="F2104" s="24">
        <v>50000000</v>
      </c>
    </row>
    <row r="2105" spans="1:6" s="53" customFormat="1" ht="40.5">
      <c r="A2105" s="12" t="s">
        <v>4416</v>
      </c>
      <c r="B2105" s="21" t="s">
        <v>4417</v>
      </c>
      <c r="C2105" s="22"/>
      <c r="D2105" s="22" t="s">
        <v>75</v>
      </c>
      <c r="E2105" s="22" t="s">
        <v>4413</v>
      </c>
      <c r="F2105" s="24">
        <v>50000000</v>
      </c>
    </row>
    <row r="2106" spans="1:6" s="53" customFormat="1" ht="67.5">
      <c r="A2106" s="12" t="s">
        <v>4418</v>
      </c>
      <c r="B2106" s="21" t="s">
        <v>4419</v>
      </c>
      <c r="C2106" s="22"/>
      <c r="D2106" s="22" t="s">
        <v>75</v>
      </c>
      <c r="E2106" s="22" t="s">
        <v>4413</v>
      </c>
      <c r="F2106" s="24">
        <v>20000000</v>
      </c>
    </row>
    <row r="2107" spans="1:6" s="53" customFormat="1" ht="40.5">
      <c r="A2107" s="18" t="s">
        <v>4420</v>
      </c>
      <c r="B2107" s="21" t="s">
        <v>4421</v>
      </c>
      <c r="C2107" s="22"/>
      <c r="D2107" s="22" t="s">
        <v>75</v>
      </c>
      <c r="E2107" s="22" t="s">
        <v>4413</v>
      </c>
      <c r="F2107" s="24">
        <v>130000000</v>
      </c>
    </row>
    <row r="2108" spans="1:6" s="53" customFormat="1" ht="40.5">
      <c r="A2108" s="12" t="s">
        <v>4422</v>
      </c>
      <c r="B2108" s="21" t="s">
        <v>4423</v>
      </c>
      <c r="C2108" s="22"/>
      <c r="D2108" s="22" t="s">
        <v>75</v>
      </c>
      <c r="E2108" s="22" t="s">
        <v>4413</v>
      </c>
      <c r="F2108" s="24">
        <v>15000000</v>
      </c>
    </row>
    <row r="2109" spans="1:6" s="53" customFormat="1" ht="40.5">
      <c r="A2109" s="12" t="s">
        <v>4424</v>
      </c>
      <c r="B2109" s="21" t="s">
        <v>4425</v>
      </c>
      <c r="C2109" s="22"/>
      <c r="D2109" s="22" t="s">
        <v>75</v>
      </c>
      <c r="E2109" s="22" t="s">
        <v>4413</v>
      </c>
      <c r="F2109" s="24">
        <v>20000000</v>
      </c>
    </row>
    <row r="2110" spans="1:6" s="53" customFormat="1" ht="54">
      <c r="A2110" s="18" t="s">
        <v>4426</v>
      </c>
      <c r="B2110" s="21" t="s">
        <v>4427</v>
      </c>
      <c r="C2110" s="22"/>
      <c r="D2110" s="22" t="s">
        <v>75</v>
      </c>
      <c r="E2110" s="22" t="s">
        <v>4413</v>
      </c>
      <c r="F2110" s="24">
        <v>30000000</v>
      </c>
    </row>
    <row r="2111" spans="1:6" s="53" customFormat="1" ht="40.5">
      <c r="A2111" s="12" t="s">
        <v>4428</v>
      </c>
      <c r="B2111" s="21" t="s">
        <v>4429</v>
      </c>
      <c r="C2111" s="22"/>
      <c r="D2111" s="22" t="s">
        <v>75</v>
      </c>
      <c r="E2111" s="22" t="s">
        <v>4413</v>
      </c>
      <c r="F2111" s="24">
        <v>35000000</v>
      </c>
    </row>
    <row r="2112" spans="1:6" s="53" customFormat="1" ht="54">
      <c r="A2112" s="12" t="s">
        <v>4430</v>
      </c>
      <c r="B2112" s="21" t="s">
        <v>4431</v>
      </c>
      <c r="C2112" s="22"/>
      <c r="D2112" s="22" t="s">
        <v>75</v>
      </c>
      <c r="E2112" s="22" t="s">
        <v>4413</v>
      </c>
      <c r="F2112" s="24">
        <v>40000000</v>
      </c>
    </row>
    <row r="2113" spans="1:6" s="53" customFormat="1" ht="54">
      <c r="A2113" s="18" t="s">
        <v>4432</v>
      </c>
      <c r="B2113" s="21" t="s">
        <v>4433</v>
      </c>
      <c r="C2113" s="22"/>
      <c r="D2113" s="22" t="s">
        <v>75</v>
      </c>
      <c r="E2113" s="22" t="s">
        <v>4413</v>
      </c>
      <c r="F2113" s="24">
        <v>40000000</v>
      </c>
    </row>
    <row r="2114" spans="1:6" s="53" customFormat="1" ht="40.5">
      <c r="A2114" s="12" t="s">
        <v>4434</v>
      </c>
      <c r="B2114" s="21" t="s">
        <v>4435</v>
      </c>
      <c r="C2114" s="22"/>
      <c r="D2114" s="22" t="s">
        <v>75</v>
      </c>
      <c r="E2114" s="22" t="s">
        <v>4413</v>
      </c>
      <c r="F2114" s="24">
        <v>40000000</v>
      </c>
    </row>
    <row r="2115" spans="1:6" s="53" customFormat="1" ht="67.5">
      <c r="A2115" s="12" t="s">
        <v>4436</v>
      </c>
      <c r="B2115" s="21" t="s">
        <v>4437</v>
      </c>
      <c r="C2115" s="22"/>
      <c r="D2115" s="22" t="s">
        <v>75</v>
      </c>
      <c r="E2115" s="22" t="s">
        <v>4413</v>
      </c>
      <c r="F2115" s="24">
        <v>30000000</v>
      </c>
    </row>
    <row r="2116" spans="1:6" s="53" customFormat="1" ht="94.5">
      <c r="A2116" s="18" t="s">
        <v>4438</v>
      </c>
      <c r="B2116" s="21" t="s">
        <v>4439</v>
      </c>
      <c r="C2116" s="22"/>
      <c r="D2116" s="22" t="s">
        <v>75</v>
      </c>
      <c r="E2116" s="22" t="s">
        <v>4413</v>
      </c>
      <c r="F2116" s="24">
        <v>15000000</v>
      </c>
    </row>
    <row r="2117" spans="1:6" s="53" customFormat="1" ht="27">
      <c r="A2117" s="12" t="s">
        <v>4440</v>
      </c>
      <c r="B2117" s="21" t="s">
        <v>4441</v>
      </c>
      <c r="C2117" s="22"/>
      <c r="D2117" s="22" t="s">
        <v>75</v>
      </c>
      <c r="E2117" s="22" t="s">
        <v>4413</v>
      </c>
      <c r="F2117" s="24">
        <v>30000000</v>
      </c>
    </row>
    <row r="2118" spans="1:6" s="53" customFormat="1" ht="27">
      <c r="A2118" s="12" t="s">
        <v>4442</v>
      </c>
      <c r="B2118" s="21" t="s">
        <v>4443</v>
      </c>
      <c r="C2118" s="22"/>
      <c r="D2118" s="22" t="s">
        <v>75</v>
      </c>
      <c r="E2118" s="22" t="s">
        <v>4413</v>
      </c>
      <c r="F2118" s="24">
        <v>30000000</v>
      </c>
    </row>
    <row r="2119" spans="1:6" s="53" customFormat="1" ht="40.5">
      <c r="A2119" s="18" t="s">
        <v>4444</v>
      </c>
      <c r="B2119" s="21" t="s">
        <v>4445</v>
      </c>
      <c r="C2119" s="22"/>
      <c r="D2119" s="22" t="s">
        <v>75</v>
      </c>
      <c r="E2119" s="22" t="s">
        <v>4413</v>
      </c>
      <c r="F2119" s="24">
        <v>40000000</v>
      </c>
    </row>
    <row r="2120" spans="1:6" s="53" customFormat="1" ht="148.5">
      <c r="A2120" s="12" t="s">
        <v>4446</v>
      </c>
      <c r="B2120" s="21" t="s">
        <v>4447</v>
      </c>
      <c r="C2120" s="22"/>
      <c r="D2120" s="22" t="s">
        <v>75</v>
      </c>
      <c r="E2120" s="22" t="s">
        <v>4413</v>
      </c>
      <c r="F2120" s="24">
        <v>80000000</v>
      </c>
    </row>
    <row r="2121" spans="1:6" s="53" customFormat="1" ht="40.5">
      <c r="A2121" s="12" t="s">
        <v>4448</v>
      </c>
      <c r="B2121" s="21" t="s">
        <v>4449</v>
      </c>
      <c r="C2121" s="22"/>
      <c r="D2121" s="22" t="s">
        <v>75</v>
      </c>
      <c r="E2121" s="22" t="s">
        <v>4413</v>
      </c>
      <c r="F2121" s="24">
        <v>40000000</v>
      </c>
    </row>
    <row r="2122" spans="1:6" s="53" customFormat="1" ht="27">
      <c r="A2122" s="18" t="s">
        <v>4450</v>
      </c>
      <c r="B2122" s="21" t="s">
        <v>4451</v>
      </c>
      <c r="C2122" s="22"/>
      <c r="D2122" s="22" t="s">
        <v>75</v>
      </c>
      <c r="E2122" s="22" t="s">
        <v>4413</v>
      </c>
      <c r="F2122" s="24">
        <v>40000000</v>
      </c>
    </row>
    <row r="2123" spans="1:6" s="53" customFormat="1" ht="40.5">
      <c r="A2123" s="12" t="s">
        <v>4452</v>
      </c>
      <c r="B2123" s="21" t="s">
        <v>4453</v>
      </c>
      <c r="C2123" s="22"/>
      <c r="D2123" s="22" t="s">
        <v>75</v>
      </c>
      <c r="E2123" s="22" t="s">
        <v>4413</v>
      </c>
      <c r="F2123" s="24">
        <v>40000000</v>
      </c>
    </row>
    <row r="2124" spans="1:6" s="53" customFormat="1" ht="40.5">
      <c r="A2124" s="12" t="s">
        <v>4454</v>
      </c>
      <c r="B2124" s="21" t="s">
        <v>4455</v>
      </c>
      <c r="C2124" s="22"/>
      <c r="D2124" s="22" t="s">
        <v>75</v>
      </c>
      <c r="E2124" s="22" t="s">
        <v>4413</v>
      </c>
      <c r="F2124" s="24">
        <v>30000000</v>
      </c>
    </row>
    <row r="2125" spans="1:6" s="53" customFormat="1" ht="27">
      <c r="A2125" s="18" t="s">
        <v>4456</v>
      </c>
      <c r="B2125" s="21" t="s">
        <v>4457</v>
      </c>
      <c r="C2125" s="22"/>
      <c r="D2125" s="22" t="s">
        <v>75</v>
      </c>
      <c r="E2125" s="22" t="s">
        <v>4413</v>
      </c>
      <c r="F2125" s="24">
        <v>30000000</v>
      </c>
    </row>
    <row r="2126" spans="1:6" s="53" customFormat="1" ht="40.5">
      <c r="A2126" s="12" t="s">
        <v>4458</v>
      </c>
      <c r="B2126" s="21" t="s">
        <v>4459</v>
      </c>
      <c r="C2126" s="22"/>
      <c r="D2126" s="22" t="s">
        <v>75</v>
      </c>
      <c r="E2126" s="22" t="s">
        <v>4413</v>
      </c>
      <c r="F2126" s="24">
        <v>40000000</v>
      </c>
    </row>
    <row r="2127" spans="1:6" s="53" customFormat="1" ht="40.5">
      <c r="A2127" s="12" t="s">
        <v>4460</v>
      </c>
      <c r="B2127" s="21" t="s">
        <v>4461</v>
      </c>
      <c r="C2127" s="22"/>
      <c r="D2127" s="22" t="s">
        <v>75</v>
      </c>
      <c r="E2127" s="22" t="s">
        <v>4413</v>
      </c>
      <c r="F2127" s="24">
        <v>40000000</v>
      </c>
    </row>
    <row r="2128" spans="1:6" s="53" customFormat="1" ht="40.5">
      <c r="A2128" s="18" t="s">
        <v>4462</v>
      </c>
      <c r="B2128" s="21" t="s">
        <v>4463</v>
      </c>
      <c r="C2128" s="22"/>
      <c r="D2128" s="22" t="s">
        <v>75</v>
      </c>
      <c r="E2128" s="22" t="s">
        <v>4413</v>
      </c>
      <c r="F2128" s="24">
        <v>30000000</v>
      </c>
    </row>
    <row r="2129" spans="1:6" s="53" customFormat="1" ht="54">
      <c r="A2129" s="12" t="s">
        <v>4464</v>
      </c>
      <c r="B2129" s="21" t="s">
        <v>4465</v>
      </c>
      <c r="C2129" s="22"/>
      <c r="D2129" s="22" t="s">
        <v>75</v>
      </c>
      <c r="E2129" s="22" t="s">
        <v>4413</v>
      </c>
      <c r="F2129" s="24">
        <v>10000000</v>
      </c>
    </row>
    <row r="2130" spans="1:6" s="53" customFormat="1" ht="40.5">
      <c r="A2130" s="12" t="s">
        <v>4466</v>
      </c>
      <c r="B2130" s="21" t="s">
        <v>4467</v>
      </c>
      <c r="C2130" s="22"/>
      <c r="D2130" s="22" t="s">
        <v>75</v>
      </c>
      <c r="E2130" s="22" t="s">
        <v>4413</v>
      </c>
      <c r="F2130" s="24">
        <v>30000000</v>
      </c>
    </row>
    <row r="2131" spans="1:6" s="53" customFormat="1" ht="40.5">
      <c r="A2131" s="18" t="s">
        <v>4468</v>
      </c>
      <c r="B2131" s="21" t="s">
        <v>4469</v>
      </c>
      <c r="C2131" s="22"/>
      <c r="D2131" s="22" t="s">
        <v>75</v>
      </c>
      <c r="E2131" s="22" t="s">
        <v>4413</v>
      </c>
      <c r="F2131" s="24">
        <v>20000000</v>
      </c>
    </row>
    <row r="2132" spans="1:6" s="53" customFormat="1" ht="40.5">
      <c r="A2132" s="12" t="s">
        <v>4470</v>
      </c>
      <c r="B2132" s="21" t="s">
        <v>4471</v>
      </c>
      <c r="C2132" s="22"/>
      <c r="D2132" s="22" t="s">
        <v>75</v>
      </c>
      <c r="E2132" s="22" t="s">
        <v>4413</v>
      </c>
      <c r="F2132" s="24">
        <v>25000000</v>
      </c>
    </row>
    <row r="2133" spans="1:6" s="53" customFormat="1" ht="54">
      <c r="A2133" s="12" t="s">
        <v>4472</v>
      </c>
      <c r="B2133" s="21" t="s">
        <v>4473</v>
      </c>
      <c r="C2133" s="22"/>
      <c r="D2133" s="22" t="s">
        <v>75</v>
      </c>
      <c r="E2133" s="22" t="s">
        <v>4413</v>
      </c>
      <c r="F2133" s="24">
        <v>40000000</v>
      </c>
    </row>
    <row r="2134" spans="1:6" s="53" customFormat="1" ht="81">
      <c r="A2134" s="18" t="s">
        <v>4474</v>
      </c>
      <c r="B2134" s="21" t="s">
        <v>4475</v>
      </c>
      <c r="C2134" s="22"/>
      <c r="D2134" s="22" t="s">
        <v>75</v>
      </c>
      <c r="E2134" s="22" t="s">
        <v>4413</v>
      </c>
      <c r="F2134" s="24">
        <v>40000000</v>
      </c>
    </row>
    <row r="2135" spans="1:6" s="53" customFormat="1" ht="40.5">
      <c r="A2135" s="12" t="s">
        <v>4476</v>
      </c>
      <c r="B2135" s="21" t="s">
        <v>4477</v>
      </c>
      <c r="C2135" s="22"/>
      <c r="D2135" s="22" t="s">
        <v>75</v>
      </c>
      <c r="E2135" s="22" t="s">
        <v>4413</v>
      </c>
      <c r="F2135" s="24">
        <v>20000000</v>
      </c>
    </row>
    <row r="2136" spans="1:6" s="53" customFormat="1" ht="40.5">
      <c r="A2136" s="12" t="s">
        <v>4478</v>
      </c>
      <c r="B2136" s="21" t="s">
        <v>4479</v>
      </c>
      <c r="C2136" s="22"/>
      <c r="D2136" s="22" t="s">
        <v>75</v>
      </c>
      <c r="E2136" s="22" t="s">
        <v>4413</v>
      </c>
      <c r="F2136" s="24">
        <v>30000000</v>
      </c>
    </row>
    <row r="2137" spans="1:6" s="53" customFormat="1" ht="81">
      <c r="A2137" s="18" t="s">
        <v>4480</v>
      </c>
      <c r="B2137" s="21" t="s">
        <v>4481</v>
      </c>
      <c r="C2137" s="22"/>
      <c r="D2137" s="22" t="s">
        <v>75</v>
      </c>
      <c r="E2137" s="22" t="s">
        <v>4413</v>
      </c>
      <c r="F2137" s="24">
        <v>100000000</v>
      </c>
    </row>
    <row r="2138" spans="1:6" s="53" customFormat="1" ht="40.5">
      <c r="A2138" s="12" t="s">
        <v>4482</v>
      </c>
      <c r="B2138" s="21" t="s">
        <v>4483</v>
      </c>
      <c r="C2138" s="22"/>
      <c r="D2138" s="22" t="s">
        <v>75</v>
      </c>
      <c r="E2138" s="22" t="s">
        <v>4413</v>
      </c>
      <c r="F2138" s="24">
        <v>100000000</v>
      </c>
    </row>
    <row r="2139" spans="1:6" s="53" customFormat="1" ht="40.5">
      <c r="A2139" s="12" t="s">
        <v>4484</v>
      </c>
      <c r="B2139" s="21" t="s">
        <v>4485</v>
      </c>
      <c r="C2139" s="22"/>
      <c r="D2139" s="22" t="s">
        <v>75</v>
      </c>
      <c r="E2139" s="22" t="s">
        <v>4413</v>
      </c>
      <c r="F2139" s="24">
        <v>20000000</v>
      </c>
    </row>
    <row r="2140" spans="1:6" s="53" customFormat="1" ht="40.5">
      <c r="A2140" s="18" t="s">
        <v>4486</v>
      </c>
      <c r="B2140" s="21" t="s">
        <v>4487</v>
      </c>
      <c r="C2140" s="22"/>
      <c r="D2140" s="22" t="s">
        <v>75</v>
      </c>
      <c r="E2140" s="22" t="s">
        <v>4413</v>
      </c>
      <c r="F2140" s="24">
        <v>15000000</v>
      </c>
    </row>
    <row r="2141" spans="1:6" s="53" customFormat="1" ht="67.5">
      <c r="A2141" s="12" t="s">
        <v>4488</v>
      </c>
      <c r="B2141" s="21" t="s">
        <v>4489</v>
      </c>
      <c r="C2141" s="22"/>
      <c r="D2141" s="22" t="s">
        <v>75</v>
      </c>
      <c r="E2141" s="22" t="s">
        <v>4413</v>
      </c>
      <c r="F2141" s="24">
        <v>15000000</v>
      </c>
    </row>
    <row r="2142" spans="1:6" s="53" customFormat="1" ht="94.5">
      <c r="A2142" s="12" t="s">
        <v>4490</v>
      </c>
      <c r="B2142" s="21" t="s">
        <v>4491</v>
      </c>
      <c r="C2142" s="22"/>
      <c r="D2142" s="22" t="s">
        <v>75</v>
      </c>
      <c r="E2142" s="22" t="s">
        <v>4413</v>
      </c>
      <c r="F2142" s="24">
        <v>20000000</v>
      </c>
    </row>
    <row r="2143" spans="1:6" s="53" customFormat="1" ht="108">
      <c r="A2143" s="18" t="s">
        <v>4492</v>
      </c>
      <c r="B2143" s="21" t="s">
        <v>4493</v>
      </c>
      <c r="C2143" s="22"/>
      <c r="D2143" s="22" t="s">
        <v>75</v>
      </c>
      <c r="E2143" s="22" t="s">
        <v>4413</v>
      </c>
      <c r="F2143" s="24">
        <v>100000000</v>
      </c>
    </row>
    <row r="2144" spans="1:6" s="53" customFormat="1" ht="40.5">
      <c r="A2144" s="12" t="s">
        <v>4494</v>
      </c>
      <c r="B2144" s="21" t="s">
        <v>4495</v>
      </c>
      <c r="C2144" s="22"/>
      <c r="D2144" s="22" t="s">
        <v>75</v>
      </c>
      <c r="E2144" s="22" t="s">
        <v>4413</v>
      </c>
      <c r="F2144" s="24">
        <v>30000000</v>
      </c>
    </row>
    <row r="2145" spans="1:6" s="53" customFormat="1" ht="40.5">
      <c r="A2145" s="12" t="s">
        <v>4496</v>
      </c>
      <c r="B2145" s="21" t="s">
        <v>4497</v>
      </c>
      <c r="C2145" s="22"/>
      <c r="D2145" s="22" t="s">
        <v>75</v>
      </c>
      <c r="E2145" s="22" t="s">
        <v>4413</v>
      </c>
      <c r="F2145" s="24">
        <v>38000000</v>
      </c>
    </row>
    <row r="2146" spans="1:6" s="53" customFormat="1" ht="54">
      <c r="A2146" s="18" t="s">
        <v>4498</v>
      </c>
      <c r="B2146" s="21" t="s">
        <v>4499</v>
      </c>
      <c r="C2146" s="22"/>
      <c r="D2146" s="22" t="s">
        <v>75</v>
      </c>
      <c r="E2146" s="22" t="s">
        <v>4413</v>
      </c>
      <c r="F2146" s="24">
        <v>50000000</v>
      </c>
    </row>
    <row r="2147" spans="1:6" s="53" customFormat="1" ht="40.5">
      <c r="A2147" s="12" t="s">
        <v>4500</v>
      </c>
      <c r="B2147" s="21" t="s">
        <v>4501</v>
      </c>
      <c r="C2147" s="22"/>
      <c r="D2147" s="22" t="s">
        <v>75</v>
      </c>
      <c r="E2147" s="22" t="s">
        <v>4413</v>
      </c>
      <c r="F2147" s="24">
        <v>26000000</v>
      </c>
    </row>
    <row r="2148" spans="1:6" s="53" customFormat="1" ht="54">
      <c r="A2148" s="12" t="s">
        <v>4502</v>
      </c>
      <c r="B2148" s="21" t="s">
        <v>4503</v>
      </c>
      <c r="C2148" s="22"/>
      <c r="D2148" s="22" t="s">
        <v>75</v>
      </c>
      <c r="E2148" s="22" t="s">
        <v>4413</v>
      </c>
      <c r="F2148" s="24">
        <v>9500000</v>
      </c>
    </row>
    <row r="2149" spans="1:6" s="53" customFormat="1" ht="54">
      <c r="A2149" s="18" t="s">
        <v>4504</v>
      </c>
      <c r="B2149" s="21" t="s">
        <v>4505</v>
      </c>
      <c r="C2149" s="22"/>
      <c r="D2149" s="22" t="s">
        <v>75</v>
      </c>
      <c r="E2149" s="22" t="s">
        <v>4413</v>
      </c>
      <c r="F2149" s="24">
        <v>8500000</v>
      </c>
    </row>
    <row r="2150" spans="1:6" s="53" customFormat="1" ht="54">
      <c r="A2150" s="12" t="s">
        <v>4506</v>
      </c>
      <c r="B2150" s="21" t="s">
        <v>4507</v>
      </c>
      <c r="C2150" s="22"/>
      <c r="D2150" s="22" t="s">
        <v>75</v>
      </c>
      <c r="E2150" s="22" t="s">
        <v>4413</v>
      </c>
      <c r="F2150" s="24">
        <v>9500000</v>
      </c>
    </row>
    <row r="2151" spans="1:6" s="53" customFormat="1" ht="67.5">
      <c r="A2151" s="12" t="s">
        <v>4508</v>
      </c>
      <c r="B2151" s="21" t="s">
        <v>4509</v>
      </c>
      <c r="C2151" s="22"/>
      <c r="D2151" s="22" t="s">
        <v>75</v>
      </c>
      <c r="E2151" s="22" t="s">
        <v>4413</v>
      </c>
      <c r="F2151" s="24">
        <v>9500000</v>
      </c>
    </row>
    <row r="2152" spans="1:6" s="53" customFormat="1" ht="54">
      <c r="A2152" s="18" t="s">
        <v>4510</v>
      </c>
      <c r="B2152" s="21" t="s">
        <v>4511</v>
      </c>
      <c r="C2152" s="22"/>
      <c r="D2152" s="22" t="s">
        <v>75</v>
      </c>
      <c r="E2152" s="22" t="s">
        <v>4413</v>
      </c>
      <c r="F2152" s="24">
        <v>8000000</v>
      </c>
    </row>
    <row r="2153" spans="1:6" s="53" customFormat="1" ht="67.5">
      <c r="A2153" s="12" t="s">
        <v>4512</v>
      </c>
      <c r="B2153" s="21" t="s">
        <v>4513</v>
      </c>
      <c r="C2153" s="22"/>
      <c r="D2153" s="22" t="s">
        <v>75</v>
      </c>
      <c r="E2153" s="22" t="s">
        <v>4413</v>
      </c>
      <c r="F2153" s="24">
        <v>9000000</v>
      </c>
    </row>
    <row r="2154" spans="1:6" s="53" customFormat="1" ht="54">
      <c r="A2154" s="12" t="s">
        <v>4514</v>
      </c>
      <c r="B2154" s="21" t="s">
        <v>4515</v>
      </c>
      <c r="C2154" s="22"/>
      <c r="D2154" s="22" t="s">
        <v>75</v>
      </c>
      <c r="E2154" s="22" t="s">
        <v>4413</v>
      </c>
      <c r="F2154" s="24">
        <v>9000000</v>
      </c>
    </row>
    <row r="2155" spans="1:6" s="53" customFormat="1" ht="54">
      <c r="A2155" s="18" t="s">
        <v>4516</v>
      </c>
      <c r="B2155" s="21" t="s">
        <v>4517</v>
      </c>
      <c r="C2155" s="22"/>
      <c r="D2155" s="22" t="s">
        <v>75</v>
      </c>
      <c r="E2155" s="22" t="s">
        <v>4413</v>
      </c>
      <c r="F2155" s="24">
        <v>9500000</v>
      </c>
    </row>
    <row r="2156" spans="1:6" s="53" customFormat="1" ht="67.5">
      <c r="A2156" s="12" t="s">
        <v>4518</v>
      </c>
      <c r="B2156" s="21" t="s">
        <v>4519</v>
      </c>
      <c r="C2156" s="22"/>
      <c r="D2156" s="22" t="s">
        <v>75</v>
      </c>
      <c r="E2156" s="22" t="s">
        <v>4413</v>
      </c>
      <c r="F2156" s="24">
        <v>9500000</v>
      </c>
    </row>
    <row r="2157" spans="1:6" s="53" customFormat="1" ht="67.5">
      <c r="A2157" s="12" t="s">
        <v>4520</v>
      </c>
      <c r="B2157" s="21" t="s">
        <v>4521</v>
      </c>
      <c r="C2157" s="22"/>
      <c r="D2157" s="22" t="s">
        <v>75</v>
      </c>
      <c r="E2157" s="22" t="s">
        <v>4413</v>
      </c>
      <c r="F2157" s="24">
        <v>9500000</v>
      </c>
    </row>
    <row r="2158" spans="1:6" s="53" customFormat="1" ht="54">
      <c r="A2158" s="18" t="s">
        <v>4522</v>
      </c>
      <c r="B2158" s="21" t="s">
        <v>4523</v>
      </c>
      <c r="C2158" s="22"/>
      <c r="D2158" s="22" t="s">
        <v>75</v>
      </c>
      <c r="E2158" s="22" t="s">
        <v>4413</v>
      </c>
      <c r="F2158" s="24">
        <v>8000000</v>
      </c>
    </row>
    <row r="2159" spans="1:6" s="53" customFormat="1" ht="54">
      <c r="A2159" s="12" t="s">
        <v>4524</v>
      </c>
      <c r="B2159" s="21" t="s">
        <v>4525</v>
      </c>
      <c r="C2159" s="22"/>
      <c r="D2159" s="22" t="s">
        <v>75</v>
      </c>
      <c r="E2159" s="22" t="s">
        <v>4413</v>
      </c>
      <c r="F2159" s="24">
        <v>8000000</v>
      </c>
    </row>
    <row r="2160" spans="1:6" s="53" customFormat="1" ht="67.5">
      <c r="A2160" s="12" t="s">
        <v>4526</v>
      </c>
      <c r="B2160" s="21" t="s">
        <v>4527</v>
      </c>
      <c r="C2160" s="22"/>
      <c r="D2160" s="22" t="s">
        <v>75</v>
      </c>
      <c r="E2160" s="22" t="s">
        <v>4413</v>
      </c>
      <c r="F2160" s="24">
        <v>9000000</v>
      </c>
    </row>
    <row r="2161" spans="1:6" s="53" customFormat="1" ht="67.5">
      <c r="A2161" s="18" t="s">
        <v>4528</v>
      </c>
      <c r="B2161" s="21" t="s">
        <v>4529</v>
      </c>
      <c r="C2161" s="22"/>
      <c r="D2161" s="22" t="s">
        <v>75</v>
      </c>
      <c r="E2161" s="22" t="s">
        <v>4413</v>
      </c>
      <c r="F2161" s="24">
        <v>9800000</v>
      </c>
    </row>
    <row r="2162" spans="1:6" s="53" customFormat="1" ht="67.5">
      <c r="A2162" s="12" t="s">
        <v>4530</v>
      </c>
      <c r="B2162" s="21" t="s">
        <v>4531</v>
      </c>
      <c r="C2162" s="22"/>
      <c r="D2162" s="22" t="s">
        <v>75</v>
      </c>
      <c r="E2162" s="22" t="s">
        <v>4413</v>
      </c>
      <c r="F2162" s="24">
        <v>9800000</v>
      </c>
    </row>
    <row r="2163" spans="1:6" s="53" customFormat="1" ht="81">
      <c r="A2163" s="12" t="s">
        <v>4532</v>
      </c>
      <c r="B2163" s="21" t="s">
        <v>4533</v>
      </c>
      <c r="C2163" s="22"/>
      <c r="D2163" s="22" t="s">
        <v>75</v>
      </c>
      <c r="E2163" s="22" t="s">
        <v>4413</v>
      </c>
      <c r="F2163" s="24">
        <v>9800000</v>
      </c>
    </row>
    <row r="2164" spans="1:6" s="53" customFormat="1" ht="54">
      <c r="A2164" s="18" t="s">
        <v>4534</v>
      </c>
      <c r="B2164" s="21" t="s">
        <v>4535</v>
      </c>
      <c r="C2164" s="22"/>
      <c r="D2164" s="22" t="s">
        <v>75</v>
      </c>
      <c r="E2164" s="22" t="s">
        <v>4413</v>
      </c>
      <c r="F2164" s="24">
        <v>9500000</v>
      </c>
    </row>
    <row r="2165" spans="1:6" s="53" customFormat="1" ht="67.5">
      <c r="A2165" s="12" t="s">
        <v>4536</v>
      </c>
      <c r="B2165" s="21" t="s">
        <v>4537</v>
      </c>
      <c r="C2165" s="22"/>
      <c r="D2165" s="22" t="s">
        <v>75</v>
      </c>
      <c r="E2165" s="22" t="s">
        <v>4413</v>
      </c>
      <c r="F2165" s="24">
        <v>9000000</v>
      </c>
    </row>
    <row r="2166" spans="1:6" s="53" customFormat="1" ht="67.5">
      <c r="A2166" s="12" t="s">
        <v>4538</v>
      </c>
      <c r="B2166" s="21" t="s">
        <v>4539</v>
      </c>
      <c r="C2166" s="22"/>
      <c r="D2166" s="22" t="s">
        <v>75</v>
      </c>
      <c r="E2166" s="22" t="s">
        <v>4413</v>
      </c>
      <c r="F2166" s="24">
        <v>9800000</v>
      </c>
    </row>
    <row r="2167" spans="1:6" s="53" customFormat="1" ht="67.5">
      <c r="A2167" s="18" t="s">
        <v>4540</v>
      </c>
      <c r="B2167" s="21" t="s">
        <v>4541</v>
      </c>
      <c r="C2167" s="22"/>
      <c r="D2167" s="22" t="s">
        <v>75</v>
      </c>
      <c r="E2167" s="22" t="s">
        <v>4413</v>
      </c>
      <c r="F2167" s="24">
        <v>8000000</v>
      </c>
    </row>
    <row r="2168" spans="1:6" s="53" customFormat="1" ht="54">
      <c r="A2168" s="12" t="s">
        <v>4542</v>
      </c>
      <c r="B2168" s="21" t="s">
        <v>4543</v>
      </c>
      <c r="C2168" s="22"/>
      <c r="D2168" s="22" t="s">
        <v>75</v>
      </c>
      <c r="E2168" s="22" t="s">
        <v>4413</v>
      </c>
      <c r="F2168" s="24">
        <v>9500000</v>
      </c>
    </row>
    <row r="2169" spans="1:6" s="53" customFormat="1" ht="67.5">
      <c r="A2169" s="12" t="s">
        <v>4544</v>
      </c>
      <c r="B2169" s="21" t="s">
        <v>4545</v>
      </c>
      <c r="C2169" s="22"/>
      <c r="D2169" s="22" t="s">
        <v>75</v>
      </c>
      <c r="E2169" s="22" t="s">
        <v>4413</v>
      </c>
      <c r="F2169" s="24">
        <v>9500000</v>
      </c>
    </row>
    <row r="2170" spans="1:6" s="53" customFormat="1" ht="67.5">
      <c r="A2170" s="18" t="s">
        <v>4546</v>
      </c>
      <c r="B2170" s="21" t="s">
        <v>4547</v>
      </c>
      <c r="C2170" s="22"/>
      <c r="D2170" s="22" t="s">
        <v>75</v>
      </c>
      <c r="E2170" s="22" t="s">
        <v>4413</v>
      </c>
      <c r="F2170" s="24">
        <v>9800000</v>
      </c>
    </row>
    <row r="2171" spans="1:6" s="53" customFormat="1" ht="67.5">
      <c r="A2171" s="12" t="s">
        <v>4548</v>
      </c>
      <c r="B2171" s="21" t="s">
        <v>4549</v>
      </c>
      <c r="C2171" s="22"/>
      <c r="D2171" s="22" t="s">
        <v>75</v>
      </c>
      <c r="E2171" s="22" t="s">
        <v>4413</v>
      </c>
      <c r="F2171" s="24">
        <v>8000000</v>
      </c>
    </row>
    <row r="2172" spans="1:6" s="53" customFormat="1" ht="54">
      <c r="A2172" s="12" t="s">
        <v>4550</v>
      </c>
      <c r="B2172" s="21" t="s">
        <v>4551</v>
      </c>
      <c r="C2172" s="22"/>
      <c r="D2172" s="22" t="s">
        <v>75</v>
      </c>
      <c r="E2172" s="22" t="s">
        <v>4413</v>
      </c>
      <c r="F2172" s="24">
        <v>8000000</v>
      </c>
    </row>
    <row r="2173" spans="1:6" s="53" customFormat="1" ht="67.5">
      <c r="A2173" s="18" t="s">
        <v>4552</v>
      </c>
      <c r="B2173" s="21" t="s">
        <v>4553</v>
      </c>
      <c r="C2173" s="22"/>
      <c r="D2173" s="22" t="s">
        <v>75</v>
      </c>
      <c r="E2173" s="22" t="s">
        <v>4413</v>
      </c>
      <c r="F2173" s="24">
        <v>8000000</v>
      </c>
    </row>
    <row r="2174" spans="1:6" s="53" customFormat="1" ht="67.5">
      <c r="A2174" s="12" t="s">
        <v>4554</v>
      </c>
      <c r="B2174" s="21" t="s">
        <v>4555</v>
      </c>
      <c r="C2174" s="22"/>
      <c r="D2174" s="22" t="s">
        <v>75</v>
      </c>
      <c r="E2174" s="22" t="s">
        <v>4413</v>
      </c>
      <c r="F2174" s="24">
        <v>9800000</v>
      </c>
    </row>
    <row r="2175" spans="1:6" s="53" customFormat="1" ht="54">
      <c r="A2175" s="12" t="s">
        <v>4556</v>
      </c>
      <c r="B2175" s="21" t="s">
        <v>4557</v>
      </c>
      <c r="C2175" s="22"/>
      <c r="D2175" s="22" t="s">
        <v>75</v>
      </c>
      <c r="E2175" s="22" t="s">
        <v>4413</v>
      </c>
      <c r="F2175" s="24">
        <v>8000000</v>
      </c>
    </row>
    <row r="2176" spans="1:6" s="53" customFormat="1" ht="54">
      <c r="A2176" s="18" t="s">
        <v>4558</v>
      </c>
      <c r="B2176" s="21" t="s">
        <v>4559</v>
      </c>
      <c r="C2176" s="22"/>
      <c r="D2176" s="22" t="s">
        <v>75</v>
      </c>
      <c r="E2176" s="22" t="s">
        <v>4413</v>
      </c>
      <c r="F2176" s="24">
        <v>25000000</v>
      </c>
    </row>
    <row r="2177" spans="1:6" s="53" customFormat="1" ht="40.5">
      <c r="A2177" s="12" t="s">
        <v>4560</v>
      </c>
      <c r="B2177" s="21" t="s">
        <v>4561</v>
      </c>
      <c r="C2177" s="22"/>
      <c r="D2177" s="22" t="s">
        <v>75</v>
      </c>
      <c r="E2177" s="22" t="s">
        <v>4413</v>
      </c>
      <c r="F2177" s="24">
        <v>40000000</v>
      </c>
    </row>
    <row r="2178" spans="1:6" s="53" customFormat="1" ht="54">
      <c r="A2178" s="12" t="s">
        <v>4562</v>
      </c>
      <c r="B2178" s="21" t="s">
        <v>4563</v>
      </c>
      <c r="C2178" s="22"/>
      <c r="D2178" s="22" t="s">
        <v>75</v>
      </c>
      <c r="E2178" s="22" t="s">
        <v>4413</v>
      </c>
      <c r="F2178" s="24">
        <v>25000000</v>
      </c>
    </row>
    <row r="2179" spans="1:6" s="53" customFormat="1" ht="54">
      <c r="A2179" s="18" t="s">
        <v>4564</v>
      </c>
      <c r="B2179" s="21" t="s">
        <v>4565</v>
      </c>
      <c r="C2179" s="22"/>
      <c r="D2179" s="22" t="s">
        <v>75</v>
      </c>
      <c r="E2179" s="22" t="s">
        <v>4413</v>
      </c>
      <c r="F2179" s="24">
        <v>25000000</v>
      </c>
    </row>
    <row r="2180" spans="1:6" s="53" customFormat="1" ht="54">
      <c r="A2180" s="12" t="s">
        <v>4566</v>
      </c>
      <c r="B2180" s="21" t="s">
        <v>4567</v>
      </c>
      <c r="C2180" s="22"/>
      <c r="D2180" s="22" t="s">
        <v>75</v>
      </c>
      <c r="E2180" s="22" t="s">
        <v>4413</v>
      </c>
      <c r="F2180" s="24">
        <v>25000000</v>
      </c>
    </row>
    <row r="2181" spans="1:6" s="53" customFormat="1" ht="67.5">
      <c r="A2181" s="12" t="s">
        <v>4568</v>
      </c>
      <c r="B2181" s="21" t="s">
        <v>4569</v>
      </c>
      <c r="C2181" s="22"/>
      <c r="D2181" s="22" t="s">
        <v>75</v>
      </c>
      <c r="E2181" s="22" t="s">
        <v>4413</v>
      </c>
      <c r="F2181" s="24">
        <v>25000000</v>
      </c>
    </row>
    <row r="2182" spans="1:6" s="53" customFormat="1" ht="27">
      <c r="A2182" s="18" t="s">
        <v>4570</v>
      </c>
      <c r="B2182" s="21" t="s">
        <v>4571</v>
      </c>
      <c r="C2182" s="22"/>
      <c r="D2182" s="22" t="s">
        <v>75</v>
      </c>
      <c r="E2182" s="22" t="s">
        <v>4413</v>
      </c>
      <c r="F2182" s="24">
        <v>26667000</v>
      </c>
    </row>
    <row r="2183" spans="1:6" s="53" customFormat="1" ht="40.5">
      <c r="A2183" s="12" t="s">
        <v>4572</v>
      </c>
      <c r="B2183" s="21" t="s">
        <v>4573</v>
      </c>
      <c r="C2183" s="22"/>
      <c r="D2183" s="22" t="s">
        <v>75</v>
      </c>
      <c r="E2183" s="22" t="s">
        <v>4413</v>
      </c>
      <c r="F2183" s="24">
        <v>20000000</v>
      </c>
    </row>
    <row r="2184" spans="1:6" s="53" customFormat="1" ht="40.5">
      <c r="A2184" s="12" t="s">
        <v>4574</v>
      </c>
      <c r="B2184" s="21" t="s">
        <v>4575</v>
      </c>
      <c r="C2184" s="22"/>
      <c r="D2184" s="22" t="s">
        <v>75</v>
      </c>
      <c r="E2184" s="22" t="s">
        <v>4413</v>
      </c>
      <c r="F2184" s="24">
        <v>30000000</v>
      </c>
    </row>
    <row r="2185" spans="1:6" s="53" customFormat="1" ht="67.5">
      <c r="A2185" s="18" t="s">
        <v>4576</v>
      </c>
      <c r="B2185" s="21" t="s">
        <v>4577</v>
      </c>
      <c r="C2185" s="22"/>
      <c r="D2185" s="22" t="s">
        <v>75</v>
      </c>
      <c r="E2185" s="22" t="s">
        <v>4413</v>
      </c>
      <c r="F2185" s="24">
        <v>90000000</v>
      </c>
    </row>
    <row r="2186" spans="1:6" s="53" customFormat="1" ht="40.5">
      <c r="A2186" s="12" t="s">
        <v>4578</v>
      </c>
      <c r="B2186" s="21" t="s">
        <v>4579</v>
      </c>
      <c r="C2186" s="22"/>
      <c r="D2186" s="22" t="s">
        <v>75</v>
      </c>
      <c r="E2186" s="22" t="s">
        <v>4413</v>
      </c>
      <c r="F2186" s="24">
        <v>30000000</v>
      </c>
    </row>
    <row r="2187" spans="1:6" s="53" customFormat="1" ht="40.5">
      <c r="A2187" s="12" t="s">
        <v>4580</v>
      </c>
      <c r="B2187" s="21" t="s">
        <v>4581</v>
      </c>
      <c r="C2187" s="22"/>
      <c r="D2187" s="22" t="s">
        <v>75</v>
      </c>
      <c r="E2187" s="22" t="s">
        <v>4413</v>
      </c>
      <c r="F2187" s="24">
        <v>35000000</v>
      </c>
    </row>
    <row r="2188" spans="1:6" s="53" customFormat="1" ht="40.5">
      <c r="A2188" s="18" t="s">
        <v>4582</v>
      </c>
      <c r="B2188" s="21" t="s">
        <v>4583</v>
      </c>
      <c r="C2188" s="22"/>
      <c r="D2188" s="22" t="s">
        <v>75</v>
      </c>
      <c r="E2188" s="22" t="s">
        <v>4413</v>
      </c>
      <c r="F2188" s="24">
        <v>40000000</v>
      </c>
    </row>
    <row r="2189" spans="1:6" s="53" customFormat="1" ht="40.5">
      <c r="A2189" s="12" t="s">
        <v>4584</v>
      </c>
      <c r="B2189" s="21" t="s">
        <v>4585</v>
      </c>
      <c r="C2189" s="22"/>
      <c r="D2189" s="22" t="s">
        <v>75</v>
      </c>
      <c r="E2189" s="22" t="s">
        <v>4413</v>
      </c>
      <c r="F2189" s="24">
        <v>35000000</v>
      </c>
    </row>
    <row r="2190" spans="1:6" s="53" customFormat="1" ht="40.5">
      <c r="A2190" s="12" t="s">
        <v>4586</v>
      </c>
      <c r="B2190" s="21" t="s">
        <v>4587</v>
      </c>
      <c r="C2190" s="22"/>
      <c r="D2190" s="22" t="s">
        <v>75</v>
      </c>
      <c r="E2190" s="22" t="s">
        <v>4413</v>
      </c>
      <c r="F2190" s="24">
        <v>20000000</v>
      </c>
    </row>
    <row r="2191" spans="1:6" s="53" customFormat="1" ht="54">
      <c r="A2191" s="18" t="s">
        <v>4588</v>
      </c>
      <c r="B2191" s="21" t="s">
        <v>4589</v>
      </c>
      <c r="C2191" s="22"/>
      <c r="D2191" s="22" t="s">
        <v>75</v>
      </c>
      <c r="E2191" s="22" t="s">
        <v>4413</v>
      </c>
      <c r="F2191" s="24">
        <v>20000000</v>
      </c>
    </row>
    <row r="2192" spans="1:6" s="53" customFormat="1" ht="54">
      <c r="A2192" s="12" t="s">
        <v>4590</v>
      </c>
      <c r="B2192" s="21" t="s">
        <v>4591</v>
      </c>
      <c r="C2192" s="22"/>
      <c r="D2192" s="22" t="s">
        <v>75</v>
      </c>
      <c r="E2192" s="22" t="s">
        <v>4413</v>
      </c>
      <c r="F2192" s="24">
        <v>15000000</v>
      </c>
    </row>
    <row r="2193" spans="1:6" s="53" customFormat="1" ht="67.5">
      <c r="A2193" s="12" t="s">
        <v>4592</v>
      </c>
      <c r="B2193" s="21" t="s">
        <v>4593</v>
      </c>
      <c r="C2193" s="22"/>
      <c r="D2193" s="22" t="s">
        <v>75</v>
      </c>
      <c r="E2193" s="22" t="s">
        <v>4413</v>
      </c>
      <c r="F2193" s="24">
        <v>10000000</v>
      </c>
    </row>
    <row r="2194" spans="1:6" s="53" customFormat="1" ht="54">
      <c r="A2194" s="18" t="s">
        <v>4594</v>
      </c>
      <c r="B2194" s="21" t="s">
        <v>4595</v>
      </c>
      <c r="C2194" s="22"/>
      <c r="D2194" s="22" t="s">
        <v>75</v>
      </c>
      <c r="E2194" s="22" t="s">
        <v>4413</v>
      </c>
      <c r="F2194" s="24">
        <v>15000000</v>
      </c>
    </row>
    <row r="2195" spans="1:6" s="53" customFormat="1" ht="27">
      <c r="A2195" s="12" t="s">
        <v>4596</v>
      </c>
      <c r="B2195" s="39" t="s">
        <v>4597</v>
      </c>
      <c r="C2195" s="40" t="s">
        <v>91</v>
      </c>
      <c r="D2195" s="41" t="s">
        <v>75</v>
      </c>
      <c r="E2195" s="41" t="s">
        <v>4413</v>
      </c>
      <c r="F2195" s="57">
        <v>7000000</v>
      </c>
    </row>
    <row r="2196" spans="1:6" s="53" customFormat="1" ht="40.5">
      <c r="A2196" s="12" t="s">
        <v>4598</v>
      </c>
      <c r="B2196" s="39" t="s">
        <v>4599</v>
      </c>
      <c r="C2196" s="40" t="s">
        <v>15</v>
      </c>
      <c r="D2196" s="41" t="s">
        <v>75</v>
      </c>
      <c r="E2196" s="41" t="s">
        <v>4413</v>
      </c>
      <c r="F2196" s="57">
        <v>98670000</v>
      </c>
    </row>
    <row r="2197" spans="1:6" s="53" customFormat="1" ht="40.5">
      <c r="A2197" s="18" t="s">
        <v>4600</v>
      </c>
      <c r="B2197" s="39" t="s">
        <v>4601</v>
      </c>
      <c r="C2197" s="40" t="s">
        <v>15</v>
      </c>
      <c r="D2197" s="41" t="s">
        <v>75</v>
      </c>
      <c r="E2197" s="41" t="s">
        <v>4413</v>
      </c>
      <c r="F2197" s="57">
        <v>13330000</v>
      </c>
    </row>
    <row r="2198" spans="1:6" s="53" customFormat="1" ht="67.5">
      <c r="A2198" s="12" t="s">
        <v>4602</v>
      </c>
      <c r="B2198" s="39" t="s">
        <v>4603</v>
      </c>
      <c r="C2198" s="40" t="s">
        <v>15</v>
      </c>
      <c r="D2198" s="41" t="s">
        <v>75</v>
      </c>
      <c r="E2198" s="41" t="s">
        <v>4413</v>
      </c>
      <c r="F2198" s="57">
        <v>14000000</v>
      </c>
    </row>
    <row r="2199" spans="1:6" s="53" customFormat="1" ht="27">
      <c r="A2199" s="12" t="s">
        <v>4604</v>
      </c>
      <c r="B2199" s="39" t="s">
        <v>4605</v>
      </c>
      <c r="C2199" s="40" t="s">
        <v>15</v>
      </c>
      <c r="D2199" s="41" t="s">
        <v>75</v>
      </c>
      <c r="E2199" s="41" t="s">
        <v>4413</v>
      </c>
      <c r="F2199" s="57">
        <v>15000000</v>
      </c>
    </row>
    <row r="2200" spans="1:6" s="53" customFormat="1" ht="27">
      <c r="A2200" s="18" t="s">
        <v>4606</v>
      </c>
      <c r="B2200" s="39" t="s">
        <v>4607</v>
      </c>
      <c r="C2200" s="40" t="s">
        <v>15</v>
      </c>
      <c r="D2200" s="41" t="s">
        <v>75</v>
      </c>
      <c r="E2200" s="41" t="s">
        <v>4413</v>
      </c>
      <c r="F2200" s="57">
        <v>9000000</v>
      </c>
    </row>
    <row r="2201" spans="1:6" s="53" customFormat="1" ht="27">
      <c r="A2201" s="12" t="s">
        <v>4608</v>
      </c>
      <c r="B2201" s="39" t="s">
        <v>4609</v>
      </c>
      <c r="C2201" s="40" t="s">
        <v>15</v>
      </c>
      <c r="D2201" s="41" t="s">
        <v>75</v>
      </c>
      <c r="E2201" s="41" t="s">
        <v>4413</v>
      </c>
      <c r="F2201" s="57">
        <v>9000000</v>
      </c>
    </row>
    <row r="2202" spans="1:6" s="53" customFormat="1" ht="40.5">
      <c r="A2202" s="12" t="s">
        <v>4610</v>
      </c>
      <c r="B2202" s="39" t="s">
        <v>4611</v>
      </c>
      <c r="C2202" s="40" t="s">
        <v>15</v>
      </c>
      <c r="D2202" s="41" t="s">
        <v>75</v>
      </c>
      <c r="E2202" s="41" t="s">
        <v>4413</v>
      </c>
      <c r="F2202" s="57">
        <v>9000000</v>
      </c>
    </row>
    <row r="2203" spans="1:6" s="53" customFormat="1" ht="40.5">
      <c r="A2203" s="18" t="s">
        <v>4612</v>
      </c>
      <c r="B2203" s="39" t="s">
        <v>4613</v>
      </c>
      <c r="C2203" s="40" t="s">
        <v>15</v>
      </c>
      <c r="D2203" s="41" t="s">
        <v>75</v>
      </c>
      <c r="E2203" s="41" t="s">
        <v>4413</v>
      </c>
      <c r="F2203" s="57">
        <v>40000000</v>
      </c>
    </row>
    <row r="2204" spans="1:6" s="53" customFormat="1" ht="54">
      <c r="A2204" s="12" t="s">
        <v>4614</v>
      </c>
      <c r="B2204" s="39" t="s">
        <v>4615</v>
      </c>
      <c r="C2204" s="40" t="s">
        <v>15</v>
      </c>
      <c r="D2204" s="41" t="s">
        <v>75</v>
      </c>
      <c r="E2204" s="41" t="s">
        <v>4413</v>
      </c>
      <c r="F2204" s="57">
        <v>30000000</v>
      </c>
    </row>
    <row r="2205" spans="1:6" s="53" customFormat="1" ht="54">
      <c r="A2205" s="12" t="s">
        <v>4616</v>
      </c>
      <c r="B2205" s="39" t="s">
        <v>4617</v>
      </c>
      <c r="C2205" s="40" t="s">
        <v>411</v>
      </c>
      <c r="D2205" s="41" t="s">
        <v>75</v>
      </c>
      <c r="E2205" s="41" t="s">
        <v>4413</v>
      </c>
      <c r="F2205" s="57">
        <v>16000000</v>
      </c>
    </row>
    <row r="2206" spans="1:6" s="53" customFormat="1" ht="40.5">
      <c r="A2206" s="18" t="s">
        <v>4618</v>
      </c>
      <c r="B2206" s="39" t="s">
        <v>4619</v>
      </c>
      <c r="C2206" s="40" t="s">
        <v>15</v>
      </c>
      <c r="D2206" s="41" t="s">
        <v>75</v>
      </c>
      <c r="E2206" s="41" t="s">
        <v>4413</v>
      </c>
      <c r="F2206" s="57">
        <v>15000000</v>
      </c>
    </row>
    <row r="2207" spans="1:6" s="53" customFormat="1" ht="27">
      <c r="A2207" s="12" t="s">
        <v>4620</v>
      </c>
      <c r="B2207" s="39" t="s">
        <v>4621</v>
      </c>
      <c r="C2207" s="40" t="s">
        <v>411</v>
      </c>
      <c r="D2207" s="41" t="s">
        <v>75</v>
      </c>
      <c r="E2207" s="41" t="s">
        <v>4413</v>
      </c>
      <c r="F2207" s="57">
        <v>20000000</v>
      </c>
    </row>
    <row r="2208" spans="1:6" s="53" customFormat="1" ht="40.5">
      <c r="A2208" s="12" t="s">
        <v>4622</v>
      </c>
      <c r="B2208" s="39" t="s">
        <v>4623</v>
      </c>
      <c r="C2208" s="40" t="s">
        <v>411</v>
      </c>
      <c r="D2208" s="41" t="s">
        <v>75</v>
      </c>
      <c r="E2208" s="41" t="s">
        <v>4413</v>
      </c>
      <c r="F2208" s="57">
        <v>60000000</v>
      </c>
    </row>
    <row r="2209" spans="1:6" s="53" customFormat="1" ht="27">
      <c r="A2209" s="18" t="s">
        <v>4624</v>
      </c>
      <c r="B2209" s="39" t="s">
        <v>4625</v>
      </c>
      <c r="C2209" s="40" t="s">
        <v>411</v>
      </c>
      <c r="D2209" s="41" t="s">
        <v>75</v>
      </c>
      <c r="E2209" s="41" t="s">
        <v>4413</v>
      </c>
      <c r="F2209" s="57">
        <v>20000000</v>
      </c>
    </row>
    <row r="2210" spans="1:6" s="53" customFormat="1" ht="27">
      <c r="A2210" s="12" t="s">
        <v>4626</v>
      </c>
      <c r="B2210" s="39" t="s">
        <v>4627</v>
      </c>
      <c r="C2210" s="40" t="s">
        <v>411</v>
      </c>
      <c r="D2210" s="41" t="s">
        <v>75</v>
      </c>
      <c r="E2210" s="41" t="s">
        <v>4413</v>
      </c>
      <c r="F2210" s="57">
        <v>10000000</v>
      </c>
    </row>
    <row r="2211" spans="1:6" s="53" customFormat="1" ht="54">
      <c r="A2211" s="12" t="s">
        <v>4628</v>
      </c>
      <c r="B2211" s="39" t="s">
        <v>4629</v>
      </c>
      <c r="C2211" s="40" t="s">
        <v>15</v>
      </c>
      <c r="D2211" s="41" t="s">
        <v>75</v>
      </c>
      <c r="E2211" s="41" t="s">
        <v>4413</v>
      </c>
      <c r="F2211" s="57">
        <v>84000000</v>
      </c>
    </row>
    <row r="2212" spans="1:6" s="53" customFormat="1" ht="27">
      <c r="A2212" s="18" t="s">
        <v>4630</v>
      </c>
      <c r="B2212" s="39" t="s">
        <v>4631</v>
      </c>
      <c r="C2212" s="40" t="s">
        <v>15</v>
      </c>
      <c r="D2212" s="41" t="s">
        <v>75</v>
      </c>
      <c r="E2212" s="41" t="s">
        <v>4413</v>
      </c>
      <c r="F2212" s="57">
        <v>36000000</v>
      </c>
    </row>
    <row r="2213" spans="1:6" s="53" customFormat="1" ht="54">
      <c r="A2213" s="12" t="s">
        <v>4632</v>
      </c>
      <c r="B2213" s="39" t="s">
        <v>4633</v>
      </c>
      <c r="C2213" s="40" t="s">
        <v>15</v>
      </c>
      <c r="D2213" s="41" t="s">
        <v>75</v>
      </c>
      <c r="E2213" s="41" t="s">
        <v>4413</v>
      </c>
      <c r="F2213" s="57">
        <v>6000000</v>
      </c>
    </row>
    <row r="2214" spans="1:6" s="53" customFormat="1" ht="54">
      <c r="A2214" s="12" t="s">
        <v>4634</v>
      </c>
      <c r="B2214" s="39" t="s">
        <v>4635</v>
      </c>
      <c r="C2214" s="40" t="s">
        <v>15</v>
      </c>
      <c r="D2214" s="41" t="s">
        <v>75</v>
      </c>
      <c r="E2214" s="41" t="s">
        <v>4413</v>
      </c>
      <c r="F2214" s="57">
        <v>7000000</v>
      </c>
    </row>
    <row r="2215" spans="1:6" s="53" customFormat="1" ht="40.5">
      <c r="A2215" s="18" t="s">
        <v>4636</v>
      </c>
      <c r="B2215" s="39" t="s">
        <v>4637</v>
      </c>
      <c r="C2215" s="40" t="s">
        <v>15</v>
      </c>
      <c r="D2215" s="41" t="s">
        <v>75</v>
      </c>
      <c r="E2215" s="41" t="s">
        <v>4413</v>
      </c>
      <c r="F2215" s="57">
        <v>5000000</v>
      </c>
    </row>
    <row r="2216" spans="1:6" s="53" customFormat="1" ht="54">
      <c r="A2216" s="12" t="s">
        <v>4638</v>
      </c>
      <c r="B2216" s="39" t="s">
        <v>4639</v>
      </c>
      <c r="C2216" s="40" t="s">
        <v>15</v>
      </c>
      <c r="D2216" s="41" t="s">
        <v>75</v>
      </c>
      <c r="E2216" s="41" t="s">
        <v>4413</v>
      </c>
      <c r="F2216" s="57">
        <v>5000000</v>
      </c>
    </row>
    <row r="2217" spans="1:6" s="53" customFormat="1" ht="67.5">
      <c r="A2217" s="12" t="s">
        <v>4640</v>
      </c>
      <c r="B2217" s="39" t="s">
        <v>4641</v>
      </c>
      <c r="C2217" s="40" t="s">
        <v>15</v>
      </c>
      <c r="D2217" s="41" t="s">
        <v>75</v>
      </c>
      <c r="E2217" s="41" t="s">
        <v>4413</v>
      </c>
      <c r="F2217" s="57">
        <v>13000000</v>
      </c>
    </row>
    <row r="2218" spans="1:6" s="53" customFormat="1" ht="40.5">
      <c r="A2218" s="18" t="s">
        <v>4642</v>
      </c>
      <c r="B2218" s="39" t="s">
        <v>4643</v>
      </c>
      <c r="C2218" s="40" t="s">
        <v>15</v>
      </c>
      <c r="D2218" s="41" t="s">
        <v>75</v>
      </c>
      <c r="E2218" s="41" t="s">
        <v>4413</v>
      </c>
      <c r="F2218" s="57">
        <v>10000000</v>
      </c>
    </row>
    <row r="2219" spans="1:6" s="53" customFormat="1" ht="40.5">
      <c r="A2219" s="12" t="s">
        <v>4644</v>
      </c>
      <c r="B2219" s="39" t="s">
        <v>4645</v>
      </c>
      <c r="C2219" s="40" t="s">
        <v>15</v>
      </c>
      <c r="D2219" s="41" t="s">
        <v>75</v>
      </c>
      <c r="E2219" s="41" t="s">
        <v>4413</v>
      </c>
      <c r="F2219" s="57">
        <v>10000000</v>
      </c>
    </row>
    <row r="2220" spans="1:6" s="53" customFormat="1" ht="40.5">
      <c r="A2220" s="12" t="s">
        <v>4646</v>
      </c>
      <c r="B2220" s="39" t="s">
        <v>4647</v>
      </c>
      <c r="C2220" s="40" t="s">
        <v>15</v>
      </c>
      <c r="D2220" s="41" t="s">
        <v>75</v>
      </c>
      <c r="E2220" s="41" t="s">
        <v>4413</v>
      </c>
      <c r="F2220" s="57">
        <v>10000000</v>
      </c>
    </row>
    <row r="2221" spans="1:6" s="53" customFormat="1" ht="40.5">
      <c r="A2221" s="18" t="s">
        <v>4648</v>
      </c>
      <c r="B2221" s="39" t="s">
        <v>4649</v>
      </c>
      <c r="C2221" s="40" t="s">
        <v>411</v>
      </c>
      <c r="D2221" s="41" t="s">
        <v>75</v>
      </c>
      <c r="E2221" s="41" t="s">
        <v>4413</v>
      </c>
      <c r="F2221" s="57">
        <v>9000000</v>
      </c>
    </row>
    <row r="2222" spans="1:6" s="53" customFormat="1" ht="67.5">
      <c r="A2222" s="12" t="s">
        <v>4650</v>
      </c>
      <c r="B2222" s="39" t="s">
        <v>4651</v>
      </c>
      <c r="C2222" s="40" t="s">
        <v>15</v>
      </c>
      <c r="D2222" s="41" t="s">
        <v>75</v>
      </c>
      <c r="E2222" s="41" t="s">
        <v>4413</v>
      </c>
      <c r="F2222" s="57">
        <v>5000000</v>
      </c>
    </row>
    <row r="2223" spans="1:6" s="53" customFormat="1" ht="40.5">
      <c r="A2223" s="12" t="s">
        <v>4652</v>
      </c>
      <c r="B2223" s="39" t="s">
        <v>4653</v>
      </c>
      <c r="C2223" s="40" t="s">
        <v>411</v>
      </c>
      <c r="D2223" s="41" t="s">
        <v>75</v>
      </c>
      <c r="E2223" s="41" t="s">
        <v>4413</v>
      </c>
      <c r="F2223" s="57">
        <v>10000000</v>
      </c>
    </row>
    <row r="2224" spans="1:6" s="53" customFormat="1" ht="40.5">
      <c r="A2224" s="18" t="s">
        <v>4654</v>
      </c>
      <c r="B2224" s="39" t="s">
        <v>4655</v>
      </c>
      <c r="C2224" s="40" t="s">
        <v>15</v>
      </c>
      <c r="D2224" s="41" t="s">
        <v>75</v>
      </c>
      <c r="E2224" s="41" t="s">
        <v>4413</v>
      </c>
      <c r="F2224" s="57">
        <v>3000000</v>
      </c>
    </row>
    <row r="2225" spans="1:6" s="53" customFormat="1" ht="54">
      <c r="A2225" s="12" t="s">
        <v>4656</v>
      </c>
      <c r="B2225" s="39" t="s">
        <v>4657</v>
      </c>
      <c r="C2225" s="40" t="s">
        <v>15</v>
      </c>
      <c r="D2225" s="41" t="s">
        <v>75</v>
      </c>
      <c r="E2225" s="41" t="s">
        <v>4413</v>
      </c>
      <c r="F2225" s="57">
        <v>10000000</v>
      </c>
    </row>
    <row r="2226" spans="1:6" s="53" customFormat="1" ht="67.5">
      <c r="A2226" s="12" t="s">
        <v>4658</v>
      </c>
      <c r="B2226" s="39" t="s">
        <v>4659</v>
      </c>
      <c r="C2226" s="40" t="s">
        <v>15</v>
      </c>
      <c r="D2226" s="41" t="s">
        <v>75</v>
      </c>
      <c r="E2226" s="41" t="s">
        <v>4413</v>
      </c>
      <c r="F2226" s="57">
        <v>13000000</v>
      </c>
    </row>
    <row r="2227" spans="1:6" s="53" customFormat="1" ht="40.5">
      <c r="A2227" s="18" t="s">
        <v>4660</v>
      </c>
      <c r="B2227" s="13" t="s">
        <v>4661</v>
      </c>
      <c r="C2227" s="14"/>
      <c r="D2227" s="12" t="s">
        <v>75</v>
      </c>
      <c r="E2227" s="12" t="s">
        <v>4413</v>
      </c>
      <c r="F2227" s="15">
        <v>50000000</v>
      </c>
    </row>
    <row r="2228" spans="1:6" s="53" customFormat="1" ht="67.5">
      <c r="A2228" s="12" t="s">
        <v>4662</v>
      </c>
      <c r="B2228" s="13" t="s">
        <v>4663</v>
      </c>
      <c r="C2228" s="14"/>
      <c r="D2228" s="12" t="s">
        <v>75</v>
      </c>
      <c r="E2228" s="12" t="s">
        <v>4413</v>
      </c>
      <c r="F2228" s="15">
        <v>25000000</v>
      </c>
    </row>
    <row r="2229" spans="1:6" s="53" customFormat="1" ht="67.5">
      <c r="A2229" s="12" t="s">
        <v>4664</v>
      </c>
      <c r="B2229" s="13" t="s">
        <v>4665</v>
      </c>
      <c r="C2229" s="14"/>
      <c r="D2229" s="12" t="s">
        <v>75</v>
      </c>
      <c r="E2229" s="12" t="s">
        <v>4413</v>
      </c>
      <c r="F2229" s="35">
        <v>20000000</v>
      </c>
    </row>
    <row r="2230" spans="1:6" s="53" customFormat="1" ht="40.5">
      <c r="A2230" s="18" t="s">
        <v>4666</v>
      </c>
      <c r="B2230" s="13" t="s">
        <v>4667</v>
      </c>
      <c r="C2230" s="14"/>
      <c r="D2230" s="12" t="s">
        <v>75</v>
      </c>
      <c r="E2230" s="12" t="s">
        <v>4413</v>
      </c>
      <c r="F2230" s="35">
        <v>10000000</v>
      </c>
    </row>
    <row r="2231" spans="1:6" s="53" customFormat="1" ht="54">
      <c r="A2231" s="12" t="s">
        <v>4668</v>
      </c>
      <c r="B2231" s="13" t="s">
        <v>4669</v>
      </c>
      <c r="C2231" s="14"/>
      <c r="D2231" s="12" t="s">
        <v>75</v>
      </c>
      <c r="E2231" s="12" t="s">
        <v>4413</v>
      </c>
      <c r="F2231" s="35">
        <v>35000000</v>
      </c>
    </row>
    <row r="2232" spans="1:6" s="53" customFormat="1" ht="40.5">
      <c r="A2232" s="12" t="s">
        <v>4670</v>
      </c>
      <c r="B2232" s="13" t="s">
        <v>4671</v>
      </c>
      <c r="C2232" s="12"/>
      <c r="D2232" s="12" t="s">
        <v>75</v>
      </c>
      <c r="E2232" s="12" t="s">
        <v>4413</v>
      </c>
      <c r="F2232" s="89">
        <v>24000000</v>
      </c>
    </row>
    <row r="2233" spans="1:6" s="53" customFormat="1" ht="54">
      <c r="A2233" s="18" t="s">
        <v>4672</v>
      </c>
      <c r="B2233" s="21" t="s">
        <v>4673</v>
      </c>
      <c r="C2233" s="22"/>
      <c r="D2233" s="22" t="s">
        <v>4674</v>
      </c>
      <c r="E2233" s="59" t="s">
        <v>4413</v>
      </c>
      <c r="F2233" s="24">
        <v>100000000</v>
      </c>
    </row>
    <row r="2234" spans="1:6" s="53" customFormat="1" ht="54">
      <c r="A2234" s="12" t="s">
        <v>4675</v>
      </c>
      <c r="B2234" s="21" t="s">
        <v>4676</v>
      </c>
      <c r="C2234" s="22"/>
      <c r="D2234" s="22" t="s">
        <v>4674</v>
      </c>
      <c r="E2234" s="59" t="s">
        <v>4413</v>
      </c>
      <c r="F2234" s="24">
        <v>50000000</v>
      </c>
    </row>
    <row r="2235" spans="1:6" s="53" customFormat="1" ht="81">
      <c r="A2235" s="12" t="s">
        <v>4677</v>
      </c>
      <c r="B2235" s="26" t="s">
        <v>4678</v>
      </c>
      <c r="C2235" s="27"/>
      <c r="D2235" s="22" t="s">
        <v>4674</v>
      </c>
      <c r="E2235" s="59" t="s">
        <v>4413</v>
      </c>
      <c r="F2235" s="29">
        <v>60800000</v>
      </c>
    </row>
    <row r="2236" spans="1:6" s="53" customFormat="1" ht="54">
      <c r="A2236" s="18" t="s">
        <v>4679</v>
      </c>
      <c r="B2236" s="21" t="s">
        <v>4680</v>
      </c>
      <c r="C2236" s="22" t="s">
        <v>15</v>
      </c>
      <c r="D2236" s="22" t="s">
        <v>4674</v>
      </c>
      <c r="E2236" s="22" t="s">
        <v>4413</v>
      </c>
      <c r="F2236" s="24">
        <v>46000000</v>
      </c>
    </row>
    <row r="2237" spans="1:6" s="53" customFormat="1" ht="40.5">
      <c r="A2237" s="12" t="s">
        <v>4681</v>
      </c>
      <c r="B2237" s="48" t="s">
        <v>4682</v>
      </c>
      <c r="C2237" s="49" t="s">
        <v>15</v>
      </c>
      <c r="D2237" s="50" t="s">
        <v>4674</v>
      </c>
      <c r="E2237" s="50" t="s">
        <v>4413</v>
      </c>
      <c r="F2237" s="58">
        <v>12000000</v>
      </c>
    </row>
    <row r="2238" spans="1:6" s="53" customFormat="1" ht="81">
      <c r="A2238" s="12" t="s">
        <v>4683</v>
      </c>
      <c r="B2238" s="19" t="s">
        <v>4684</v>
      </c>
      <c r="C2238" s="18" t="s">
        <v>15</v>
      </c>
      <c r="D2238" s="18" t="s">
        <v>4674</v>
      </c>
      <c r="E2238" s="14" t="s">
        <v>4413</v>
      </c>
      <c r="F2238" s="20">
        <v>24000000</v>
      </c>
    </row>
    <row r="2239" spans="1:6" s="53" customFormat="1" ht="67.5">
      <c r="A2239" s="18" t="s">
        <v>4685</v>
      </c>
      <c r="B2239" s="19" t="s">
        <v>4686</v>
      </c>
      <c r="C2239" s="18" t="s">
        <v>15</v>
      </c>
      <c r="D2239" s="18" t="s">
        <v>4674</v>
      </c>
      <c r="E2239" s="14" t="s">
        <v>4413</v>
      </c>
      <c r="F2239" s="20">
        <v>25000000</v>
      </c>
    </row>
    <row r="2240" spans="1:6" s="53" customFormat="1" ht="54">
      <c r="A2240" s="12" t="s">
        <v>4687</v>
      </c>
      <c r="B2240" s="19" t="s">
        <v>4688</v>
      </c>
      <c r="C2240" s="18" t="s">
        <v>15</v>
      </c>
      <c r="D2240" s="18" t="s">
        <v>4674</v>
      </c>
      <c r="E2240" s="14" t="s">
        <v>4413</v>
      </c>
      <c r="F2240" s="20">
        <v>13000000</v>
      </c>
    </row>
    <row r="2241" spans="1:6" s="53" customFormat="1" ht="54">
      <c r="A2241" s="12" t="s">
        <v>4689</v>
      </c>
      <c r="B2241" s="19" t="s">
        <v>4690</v>
      </c>
      <c r="C2241" s="18" t="s">
        <v>15</v>
      </c>
      <c r="D2241" s="18" t="s">
        <v>4674</v>
      </c>
      <c r="E2241" s="14" t="s">
        <v>4413</v>
      </c>
      <c r="F2241" s="20">
        <v>5000000</v>
      </c>
    </row>
    <row r="2242" spans="1:6" s="53" customFormat="1" ht="40.5">
      <c r="A2242" s="18" t="s">
        <v>4691</v>
      </c>
      <c r="B2242" s="19" t="s">
        <v>4692</v>
      </c>
      <c r="C2242" s="18" t="s">
        <v>15</v>
      </c>
      <c r="D2242" s="18" t="s">
        <v>4674</v>
      </c>
      <c r="E2242" s="14" t="s">
        <v>4413</v>
      </c>
      <c r="F2242" s="20">
        <v>30000000</v>
      </c>
    </row>
    <row r="2243" spans="1:6" s="53" customFormat="1" ht="54">
      <c r="A2243" s="12" t="s">
        <v>4693</v>
      </c>
      <c r="B2243" s="64" t="s">
        <v>4694</v>
      </c>
      <c r="C2243" s="61" t="s">
        <v>15</v>
      </c>
      <c r="D2243" s="61" t="s">
        <v>4674</v>
      </c>
      <c r="E2243" s="62" t="s">
        <v>4413</v>
      </c>
      <c r="F2243" s="63">
        <v>30000000</v>
      </c>
    </row>
    <row r="2244" spans="1:6" s="53" customFormat="1" ht="54">
      <c r="A2244" s="12" t="s">
        <v>4695</v>
      </c>
      <c r="B2244" s="19" t="s">
        <v>4696</v>
      </c>
      <c r="C2244" s="18" t="s">
        <v>15</v>
      </c>
      <c r="D2244" s="18" t="s">
        <v>4674</v>
      </c>
      <c r="E2244" s="14" t="s">
        <v>4413</v>
      </c>
      <c r="F2244" s="20">
        <v>10000000</v>
      </c>
    </row>
    <row r="2245" spans="1:6" s="53" customFormat="1" ht="54">
      <c r="A2245" s="18" t="s">
        <v>4697</v>
      </c>
      <c r="B2245" s="39" t="s">
        <v>4698</v>
      </c>
      <c r="C2245" s="43" t="s">
        <v>116</v>
      </c>
      <c r="D2245" s="41" t="s">
        <v>4674</v>
      </c>
      <c r="E2245" s="41" t="s">
        <v>4413</v>
      </c>
      <c r="F2245" s="44">
        <v>250000000</v>
      </c>
    </row>
    <row r="2246" spans="1:6" s="53" customFormat="1" ht="40.5">
      <c r="A2246" s="12" t="s">
        <v>4699</v>
      </c>
      <c r="B2246" s="39" t="s">
        <v>4700</v>
      </c>
      <c r="C2246" s="43" t="s">
        <v>15</v>
      </c>
      <c r="D2246" s="41" t="s">
        <v>4674</v>
      </c>
      <c r="E2246" s="41" t="s">
        <v>4413</v>
      </c>
      <c r="F2246" s="44">
        <v>80000000</v>
      </c>
    </row>
    <row r="2247" spans="1:6" s="53" customFormat="1" ht="54">
      <c r="A2247" s="12" t="s">
        <v>4701</v>
      </c>
      <c r="B2247" s="39" t="s">
        <v>4702</v>
      </c>
      <c r="C2247" s="43" t="s">
        <v>15</v>
      </c>
      <c r="D2247" s="41" t="s">
        <v>4674</v>
      </c>
      <c r="E2247" s="41" t="s">
        <v>4413</v>
      </c>
      <c r="F2247" s="44">
        <v>30000000</v>
      </c>
    </row>
    <row r="2248" spans="1:6" s="53" customFormat="1" ht="54">
      <c r="A2248" s="18" t="s">
        <v>4703</v>
      </c>
      <c r="B2248" s="39" t="s">
        <v>4704</v>
      </c>
      <c r="C2248" s="43" t="s">
        <v>15</v>
      </c>
      <c r="D2248" s="41" t="s">
        <v>4674</v>
      </c>
      <c r="E2248" s="41" t="s">
        <v>4413</v>
      </c>
      <c r="F2248" s="44">
        <v>50000000</v>
      </c>
    </row>
    <row r="2249" spans="1:6" s="53" customFormat="1" ht="81">
      <c r="A2249" s="12" t="s">
        <v>4705</v>
      </c>
      <c r="B2249" s="39" t="s">
        <v>4706</v>
      </c>
      <c r="C2249" s="43" t="s">
        <v>15</v>
      </c>
      <c r="D2249" s="41" t="s">
        <v>4674</v>
      </c>
      <c r="E2249" s="41" t="s">
        <v>4413</v>
      </c>
      <c r="F2249" s="44">
        <v>25000000</v>
      </c>
    </row>
    <row r="2250" spans="1:6" s="53" customFormat="1" ht="54">
      <c r="A2250" s="12" t="s">
        <v>4707</v>
      </c>
      <c r="B2250" s="39" t="s">
        <v>4708</v>
      </c>
      <c r="C2250" s="43" t="s">
        <v>15</v>
      </c>
      <c r="D2250" s="41" t="s">
        <v>4674</v>
      </c>
      <c r="E2250" s="41" t="s">
        <v>4413</v>
      </c>
      <c r="F2250" s="44">
        <v>75000000</v>
      </c>
    </row>
    <row r="2251" spans="1:6" s="53" customFormat="1" ht="67.5">
      <c r="A2251" s="18" t="s">
        <v>4709</v>
      </c>
      <c r="B2251" s="39" t="s">
        <v>4710</v>
      </c>
      <c r="C2251" s="43" t="s">
        <v>15</v>
      </c>
      <c r="D2251" s="41" t="s">
        <v>4674</v>
      </c>
      <c r="E2251" s="41" t="s">
        <v>4413</v>
      </c>
      <c r="F2251" s="44">
        <v>15000000</v>
      </c>
    </row>
    <row r="2252" spans="1:6" s="53" customFormat="1" ht="54">
      <c r="A2252" s="12" t="s">
        <v>4711</v>
      </c>
      <c r="B2252" s="39" t="s">
        <v>4712</v>
      </c>
      <c r="C2252" s="43" t="s">
        <v>15</v>
      </c>
      <c r="D2252" s="41" t="s">
        <v>4674</v>
      </c>
      <c r="E2252" s="41" t="s">
        <v>4413</v>
      </c>
      <c r="F2252" s="44">
        <v>50000000</v>
      </c>
    </row>
    <row r="2253" spans="1:6" s="53" customFormat="1" ht="40.5">
      <c r="A2253" s="12" t="s">
        <v>4713</v>
      </c>
      <c r="B2253" s="39" t="s">
        <v>4714</v>
      </c>
      <c r="C2253" s="43" t="s">
        <v>15</v>
      </c>
      <c r="D2253" s="41" t="s">
        <v>4674</v>
      </c>
      <c r="E2253" s="41" t="s">
        <v>4413</v>
      </c>
      <c r="F2253" s="44">
        <v>50000000</v>
      </c>
    </row>
    <row r="2254" spans="1:6" s="53" customFormat="1" ht="67.5">
      <c r="A2254" s="18" t="s">
        <v>4715</v>
      </c>
      <c r="B2254" s="39" t="s">
        <v>4716</v>
      </c>
      <c r="C2254" s="43" t="s">
        <v>15</v>
      </c>
      <c r="D2254" s="41" t="s">
        <v>4674</v>
      </c>
      <c r="E2254" s="41" t="s">
        <v>4413</v>
      </c>
      <c r="F2254" s="44">
        <v>35000000</v>
      </c>
    </row>
    <row r="2255" spans="1:6" s="53" customFormat="1" ht="40.5">
      <c r="A2255" s="12" t="s">
        <v>4717</v>
      </c>
      <c r="B2255" s="31" t="s">
        <v>4718</v>
      </c>
      <c r="C2255" s="46" t="s">
        <v>15</v>
      </c>
      <c r="D2255" s="12" t="s">
        <v>4719</v>
      </c>
      <c r="E2255" s="12" t="s">
        <v>4413</v>
      </c>
      <c r="F2255" s="117">
        <v>45000000</v>
      </c>
    </row>
    <row r="2256" spans="1:6" s="53" customFormat="1" ht="40.5">
      <c r="A2256" s="12" t="s">
        <v>4720</v>
      </c>
      <c r="B2256" s="19" t="s">
        <v>4721</v>
      </c>
      <c r="C2256" s="46" t="s">
        <v>15</v>
      </c>
      <c r="D2256" s="12" t="s">
        <v>4719</v>
      </c>
      <c r="E2256" s="12" t="s">
        <v>4413</v>
      </c>
      <c r="F2256" s="117">
        <v>45000000</v>
      </c>
    </row>
    <row r="2257" spans="1:6" s="53" customFormat="1" ht="54">
      <c r="A2257" s="18" t="s">
        <v>4722</v>
      </c>
      <c r="B2257" s="19" t="s">
        <v>4723</v>
      </c>
      <c r="C2257" s="47" t="s">
        <v>15</v>
      </c>
      <c r="D2257" s="12" t="s">
        <v>4724</v>
      </c>
      <c r="E2257" s="12" t="s">
        <v>4413</v>
      </c>
      <c r="F2257" s="47">
        <v>16000000</v>
      </c>
    </row>
    <row r="2258" spans="1:6" s="53" customFormat="1" ht="54">
      <c r="A2258" s="12" t="s">
        <v>4725</v>
      </c>
      <c r="B2258" s="19" t="s">
        <v>4726</v>
      </c>
      <c r="C2258" s="47" t="s">
        <v>15</v>
      </c>
      <c r="D2258" s="12" t="s">
        <v>4724</v>
      </c>
      <c r="E2258" s="12" t="s">
        <v>4413</v>
      </c>
      <c r="F2258" s="47">
        <v>22000000</v>
      </c>
    </row>
    <row r="2259" spans="1:6" s="53" customFormat="1" ht="67.5">
      <c r="A2259" s="12" t="s">
        <v>4727</v>
      </c>
      <c r="B2259" s="19" t="s">
        <v>4728</v>
      </c>
      <c r="C2259" s="47" t="s">
        <v>15</v>
      </c>
      <c r="D2259" s="12" t="s">
        <v>4724</v>
      </c>
      <c r="E2259" s="12" t="s">
        <v>4413</v>
      </c>
      <c r="F2259" s="47">
        <v>26777778</v>
      </c>
    </row>
    <row r="2260" spans="1:6" s="53" customFormat="1" ht="54">
      <c r="A2260" s="18" t="s">
        <v>4729</v>
      </c>
      <c r="B2260" s="19" t="s">
        <v>4730</v>
      </c>
      <c r="C2260" s="47" t="s">
        <v>15</v>
      </c>
      <c r="D2260" s="12" t="s">
        <v>4724</v>
      </c>
      <c r="E2260" s="12" t="s">
        <v>4413</v>
      </c>
      <c r="F2260" s="47">
        <v>10000000</v>
      </c>
    </row>
    <row r="2261" spans="1:6" s="53" customFormat="1" ht="27">
      <c r="A2261" s="12" t="s">
        <v>4731</v>
      </c>
      <c r="B2261" s="13" t="s">
        <v>4732</v>
      </c>
      <c r="C2261" s="12"/>
      <c r="D2261" s="12" t="s">
        <v>4724</v>
      </c>
      <c r="E2261" s="12" t="s">
        <v>4413</v>
      </c>
      <c r="F2261" s="89">
        <v>20000000</v>
      </c>
    </row>
    <row r="2262" spans="1:6" s="53" customFormat="1" ht="40.5">
      <c r="A2262" s="12" t="s">
        <v>4733</v>
      </c>
      <c r="B2262" s="118" t="s">
        <v>4734</v>
      </c>
      <c r="C2262" s="46" t="s">
        <v>15</v>
      </c>
      <c r="D2262" s="12" t="s">
        <v>4735</v>
      </c>
      <c r="E2262" s="12" t="s">
        <v>4413</v>
      </c>
      <c r="F2262" s="47">
        <v>50000000</v>
      </c>
    </row>
    <row r="2263" spans="1:6" s="53" customFormat="1" ht="67.5">
      <c r="A2263" s="18" t="s">
        <v>4736</v>
      </c>
      <c r="B2263" s="21" t="s">
        <v>4737</v>
      </c>
      <c r="C2263" s="22"/>
      <c r="D2263" s="22" t="s">
        <v>4738</v>
      </c>
      <c r="E2263" s="59" t="s">
        <v>4413</v>
      </c>
      <c r="F2263" s="24">
        <v>6000000</v>
      </c>
    </row>
    <row r="2264" spans="1:6" s="53" customFormat="1" ht="67.5">
      <c r="A2264" s="12" t="s">
        <v>4739</v>
      </c>
      <c r="B2264" s="21" t="s">
        <v>4740</v>
      </c>
      <c r="C2264" s="22"/>
      <c r="D2264" s="22" t="s">
        <v>4738</v>
      </c>
      <c r="E2264" s="59" t="s">
        <v>4413</v>
      </c>
      <c r="F2264" s="24">
        <v>6000000</v>
      </c>
    </row>
    <row r="2265" spans="1:6" s="53" customFormat="1" ht="67.5">
      <c r="A2265" s="12" t="s">
        <v>4741</v>
      </c>
      <c r="B2265" s="21" t="s">
        <v>4742</v>
      </c>
      <c r="C2265" s="22"/>
      <c r="D2265" s="22" t="s">
        <v>4738</v>
      </c>
      <c r="E2265" s="59" t="s">
        <v>4413</v>
      </c>
      <c r="F2265" s="24">
        <v>6000000</v>
      </c>
    </row>
    <row r="2266" spans="1:6" s="53" customFormat="1" ht="67.5">
      <c r="A2266" s="18" t="s">
        <v>4743</v>
      </c>
      <c r="B2266" s="21" t="s">
        <v>4744</v>
      </c>
      <c r="C2266" s="22"/>
      <c r="D2266" s="22" t="s">
        <v>4738</v>
      </c>
      <c r="E2266" s="59" t="s">
        <v>4413</v>
      </c>
      <c r="F2266" s="24">
        <v>6000000</v>
      </c>
    </row>
    <row r="2267" spans="1:6" s="53" customFormat="1" ht="67.5">
      <c r="A2267" s="12" t="s">
        <v>4745</v>
      </c>
      <c r="B2267" s="21" t="s">
        <v>4746</v>
      </c>
      <c r="C2267" s="22"/>
      <c r="D2267" s="22" t="s">
        <v>4738</v>
      </c>
      <c r="E2267" s="59" t="s">
        <v>4413</v>
      </c>
      <c r="F2267" s="24">
        <v>6000000</v>
      </c>
    </row>
    <row r="2268" spans="1:6" s="53" customFormat="1" ht="67.5">
      <c r="A2268" s="12" t="s">
        <v>4747</v>
      </c>
      <c r="B2268" s="21" t="s">
        <v>4748</v>
      </c>
      <c r="C2268" s="22"/>
      <c r="D2268" s="22" t="s">
        <v>4738</v>
      </c>
      <c r="E2268" s="59" t="s">
        <v>4413</v>
      </c>
      <c r="F2268" s="24">
        <v>6000000</v>
      </c>
    </row>
    <row r="2269" spans="1:6" s="53" customFormat="1" ht="40.5">
      <c r="A2269" s="18" t="s">
        <v>4749</v>
      </c>
      <c r="B2269" s="21" t="s">
        <v>4750</v>
      </c>
      <c r="C2269" s="22"/>
      <c r="D2269" s="22" t="s">
        <v>4738</v>
      </c>
      <c r="E2269" s="59" t="s">
        <v>4413</v>
      </c>
      <c r="F2269" s="24">
        <v>120000000</v>
      </c>
    </row>
    <row r="2270" spans="1:6" s="53" customFormat="1" ht="67.5">
      <c r="A2270" s="12" t="s">
        <v>4751</v>
      </c>
      <c r="B2270" s="21" t="s">
        <v>4752</v>
      </c>
      <c r="C2270" s="22"/>
      <c r="D2270" s="22" t="s">
        <v>4738</v>
      </c>
      <c r="E2270" s="22" t="s">
        <v>4413</v>
      </c>
      <c r="F2270" s="24">
        <v>40000000</v>
      </c>
    </row>
    <row r="2271" spans="1:6" s="53" customFormat="1" ht="54">
      <c r="A2271" s="12" t="s">
        <v>4753</v>
      </c>
      <c r="B2271" s="21" t="s">
        <v>4754</v>
      </c>
      <c r="C2271" s="22"/>
      <c r="D2271" s="22" t="s">
        <v>4738</v>
      </c>
      <c r="E2271" s="22" t="s">
        <v>4413</v>
      </c>
      <c r="F2271" s="24">
        <v>22222222</v>
      </c>
    </row>
    <row r="2272" spans="1:6" s="53" customFormat="1" ht="54">
      <c r="A2272" s="18" t="s">
        <v>4755</v>
      </c>
      <c r="B2272" s="21" t="s">
        <v>4756</v>
      </c>
      <c r="C2272" s="22"/>
      <c r="D2272" s="22" t="s">
        <v>4738</v>
      </c>
      <c r="E2272" s="22" t="s">
        <v>4413</v>
      </c>
      <c r="F2272" s="24">
        <v>20000000</v>
      </c>
    </row>
    <row r="2273" spans="1:6" s="53" customFormat="1" ht="54">
      <c r="A2273" s="12" t="s">
        <v>4757</v>
      </c>
      <c r="B2273" s="21" t="s">
        <v>4758</v>
      </c>
      <c r="C2273" s="22"/>
      <c r="D2273" s="22" t="s">
        <v>4738</v>
      </c>
      <c r="E2273" s="22" t="s">
        <v>4413</v>
      </c>
      <c r="F2273" s="24">
        <v>20000000</v>
      </c>
    </row>
    <row r="2274" spans="1:6" s="53" customFormat="1" ht="54">
      <c r="A2274" s="12" t="s">
        <v>4759</v>
      </c>
      <c r="B2274" s="21" t="s">
        <v>4760</v>
      </c>
      <c r="C2274" s="22"/>
      <c r="D2274" s="22" t="s">
        <v>4738</v>
      </c>
      <c r="E2274" s="22" t="s">
        <v>4413</v>
      </c>
      <c r="F2274" s="24">
        <v>20000000</v>
      </c>
    </row>
    <row r="2275" spans="1:6" s="53" customFormat="1" ht="67.5">
      <c r="A2275" s="18" t="s">
        <v>4761</v>
      </c>
      <c r="B2275" s="21" t="s">
        <v>4762</v>
      </c>
      <c r="C2275" s="22"/>
      <c r="D2275" s="22" t="s">
        <v>4738</v>
      </c>
      <c r="E2275" s="22" t="s">
        <v>4413</v>
      </c>
      <c r="F2275" s="24">
        <v>100000000</v>
      </c>
    </row>
    <row r="2276" spans="1:6" s="53" customFormat="1" ht="54">
      <c r="A2276" s="12" t="s">
        <v>4763</v>
      </c>
      <c r="B2276" s="21" t="s">
        <v>4764</v>
      </c>
      <c r="C2276" s="22"/>
      <c r="D2276" s="22" t="s">
        <v>4738</v>
      </c>
      <c r="E2276" s="22" t="s">
        <v>4413</v>
      </c>
      <c r="F2276" s="24">
        <v>20000000</v>
      </c>
    </row>
    <row r="2277" spans="1:6" s="53" customFormat="1" ht="54">
      <c r="A2277" s="12" t="s">
        <v>4765</v>
      </c>
      <c r="B2277" s="21" t="s">
        <v>4766</v>
      </c>
      <c r="C2277" s="22"/>
      <c r="D2277" s="22" t="s">
        <v>4738</v>
      </c>
      <c r="E2277" s="22" t="s">
        <v>4413</v>
      </c>
      <c r="F2277" s="24">
        <v>20000000</v>
      </c>
    </row>
    <row r="2278" spans="1:6" s="53" customFormat="1" ht="27">
      <c r="A2278" s="18" t="s">
        <v>4767</v>
      </c>
      <c r="B2278" s="21" t="s">
        <v>4768</v>
      </c>
      <c r="C2278" s="22"/>
      <c r="D2278" s="22" t="s">
        <v>4738</v>
      </c>
      <c r="E2278" s="22" t="s">
        <v>4413</v>
      </c>
      <c r="F2278" s="24">
        <v>32222222</v>
      </c>
    </row>
    <row r="2279" spans="1:6" s="53" customFormat="1" ht="54">
      <c r="A2279" s="12" t="s">
        <v>4769</v>
      </c>
      <c r="B2279" s="21" t="s">
        <v>4770</v>
      </c>
      <c r="C2279" s="22"/>
      <c r="D2279" s="22" t="s">
        <v>4738</v>
      </c>
      <c r="E2279" s="22" t="s">
        <v>4413</v>
      </c>
      <c r="F2279" s="24">
        <v>50000000</v>
      </c>
    </row>
    <row r="2280" spans="1:6" s="53" customFormat="1" ht="54">
      <c r="A2280" s="12" t="s">
        <v>4771</v>
      </c>
      <c r="B2280" s="21" t="s">
        <v>4772</v>
      </c>
      <c r="C2280" s="22"/>
      <c r="D2280" s="22" t="s">
        <v>4738</v>
      </c>
      <c r="E2280" s="22" t="s">
        <v>4413</v>
      </c>
      <c r="F2280" s="24">
        <v>100000000</v>
      </c>
    </row>
    <row r="2281" spans="1:6" s="53" customFormat="1" ht="54">
      <c r="A2281" s="18" t="s">
        <v>4773</v>
      </c>
      <c r="B2281" s="21" t="s">
        <v>4774</v>
      </c>
      <c r="C2281" s="22"/>
      <c r="D2281" s="22" t="s">
        <v>4738</v>
      </c>
      <c r="E2281" s="22" t="s">
        <v>4413</v>
      </c>
      <c r="F2281" s="24">
        <v>20000000</v>
      </c>
    </row>
    <row r="2282" spans="1:6" s="53" customFormat="1" ht="54">
      <c r="A2282" s="12" t="s">
        <v>4775</v>
      </c>
      <c r="B2282" s="21" t="s">
        <v>4776</v>
      </c>
      <c r="C2282" s="22"/>
      <c r="D2282" s="22" t="s">
        <v>4738</v>
      </c>
      <c r="E2282" s="22" t="s">
        <v>4413</v>
      </c>
      <c r="F2282" s="24">
        <v>20000000</v>
      </c>
    </row>
    <row r="2283" spans="1:6" s="53" customFormat="1" ht="54">
      <c r="A2283" s="12" t="s">
        <v>4777</v>
      </c>
      <c r="B2283" s="21" t="s">
        <v>4778</v>
      </c>
      <c r="C2283" s="59"/>
      <c r="D2283" s="22" t="s">
        <v>4779</v>
      </c>
      <c r="E2283" s="59" t="s">
        <v>4413</v>
      </c>
      <c r="F2283" s="24">
        <v>15000000</v>
      </c>
    </row>
    <row r="2284" spans="1:6" s="53" customFormat="1" ht="81">
      <c r="A2284" s="18" t="s">
        <v>4780</v>
      </c>
      <c r="B2284" s="21" t="s">
        <v>4781</v>
      </c>
      <c r="C2284" s="59"/>
      <c r="D2284" s="22" t="s">
        <v>4779</v>
      </c>
      <c r="E2284" s="59" t="s">
        <v>4413</v>
      </c>
      <c r="F2284" s="24">
        <v>15000000</v>
      </c>
    </row>
    <row r="2285" spans="1:6" s="53" customFormat="1" ht="67.5">
      <c r="A2285" s="12" t="s">
        <v>4782</v>
      </c>
      <c r="B2285" s="21" t="s">
        <v>4783</v>
      </c>
      <c r="C2285" s="59"/>
      <c r="D2285" s="22" t="s">
        <v>4779</v>
      </c>
      <c r="E2285" s="59" t="s">
        <v>4413</v>
      </c>
      <c r="F2285" s="24">
        <v>30000000</v>
      </c>
    </row>
    <row r="2286" spans="1:6" s="53" customFormat="1" ht="54">
      <c r="A2286" s="12" t="s">
        <v>4784</v>
      </c>
      <c r="B2286" s="21" t="s">
        <v>4785</v>
      </c>
      <c r="C2286" s="59"/>
      <c r="D2286" s="22" t="s">
        <v>4779</v>
      </c>
      <c r="E2286" s="59" t="s">
        <v>4413</v>
      </c>
      <c r="F2286" s="24">
        <v>80000000</v>
      </c>
    </row>
    <row r="2287" spans="1:6" s="53" customFormat="1" ht="40.5">
      <c r="A2287" s="18" t="s">
        <v>4786</v>
      </c>
      <c r="B2287" s="21" t="s">
        <v>4787</v>
      </c>
      <c r="C2287" s="59"/>
      <c r="D2287" s="22" t="s">
        <v>4779</v>
      </c>
      <c r="E2287" s="59" t="s">
        <v>4413</v>
      </c>
      <c r="F2287" s="24">
        <v>15000000</v>
      </c>
    </row>
    <row r="2288" spans="1:6" s="53" customFormat="1" ht="54">
      <c r="A2288" s="12" t="s">
        <v>4788</v>
      </c>
      <c r="B2288" s="21" t="s">
        <v>4789</v>
      </c>
      <c r="C2288" s="59"/>
      <c r="D2288" s="22" t="s">
        <v>4779</v>
      </c>
      <c r="E2288" s="59" t="s">
        <v>4413</v>
      </c>
      <c r="F2288" s="24">
        <v>30000000</v>
      </c>
    </row>
    <row r="2289" spans="1:6" s="53" customFormat="1" ht="81">
      <c r="A2289" s="12" t="s">
        <v>4790</v>
      </c>
      <c r="B2289" s="21" t="s">
        <v>4791</v>
      </c>
      <c r="C2289" s="59"/>
      <c r="D2289" s="22" t="s">
        <v>4779</v>
      </c>
      <c r="E2289" s="59" t="s">
        <v>4413</v>
      </c>
      <c r="F2289" s="24">
        <v>30000000</v>
      </c>
    </row>
    <row r="2290" spans="1:6" s="53" customFormat="1" ht="81">
      <c r="A2290" s="18" t="s">
        <v>4792</v>
      </c>
      <c r="B2290" s="21" t="s">
        <v>4793</v>
      </c>
      <c r="C2290" s="59"/>
      <c r="D2290" s="22" t="s">
        <v>4779</v>
      </c>
      <c r="E2290" s="59" t="s">
        <v>4413</v>
      </c>
      <c r="F2290" s="24">
        <v>15000000</v>
      </c>
    </row>
    <row r="2291" spans="1:6" s="53" customFormat="1" ht="94.5">
      <c r="A2291" s="12" t="s">
        <v>4794</v>
      </c>
      <c r="B2291" s="21" t="s">
        <v>4795</v>
      </c>
      <c r="C2291" s="59"/>
      <c r="D2291" s="22" t="s">
        <v>4779</v>
      </c>
      <c r="E2291" s="59" t="s">
        <v>4413</v>
      </c>
      <c r="F2291" s="24">
        <v>250000000</v>
      </c>
    </row>
    <row r="2292" spans="1:6" s="53" customFormat="1" ht="67.5">
      <c r="A2292" s="12" t="s">
        <v>4796</v>
      </c>
      <c r="B2292" s="21" t="s">
        <v>4797</v>
      </c>
      <c r="C2292" s="22" t="s">
        <v>411</v>
      </c>
      <c r="D2292" s="22" t="s">
        <v>4779</v>
      </c>
      <c r="E2292" s="22" t="s">
        <v>4413</v>
      </c>
      <c r="F2292" s="24">
        <v>100000000</v>
      </c>
    </row>
    <row r="2293" spans="1:6" s="53" customFormat="1" ht="67.5">
      <c r="A2293" s="18" t="s">
        <v>4798</v>
      </c>
      <c r="B2293" s="21" t="s">
        <v>4799</v>
      </c>
      <c r="C2293" s="22" t="s">
        <v>411</v>
      </c>
      <c r="D2293" s="22" t="s">
        <v>4779</v>
      </c>
      <c r="E2293" s="22" t="s">
        <v>4413</v>
      </c>
      <c r="F2293" s="24">
        <v>40000000</v>
      </c>
    </row>
    <row r="2294" spans="1:6" s="53" customFormat="1" ht="54">
      <c r="A2294" s="12" t="s">
        <v>4800</v>
      </c>
      <c r="B2294" s="21" t="s">
        <v>4801</v>
      </c>
      <c r="C2294" s="22"/>
      <c r="D2294" s="22" t="s">
        <v>4779</v>
      </c>
      <c r="E2294" s="22" t="s">
        <v>4413</v>
      </c>
      <c r="F2294" s="24">
        <v>61000000</v>
      </c>
    </row>
    <row r="2295" spans="1:6" s="53" customFormat="1" ht="67.5">
      <c r="A2295" s="12" t="s">
        <v>4802</v>
      </c>
      <c r="B2295" s="21" t="s">
        <v>4803</v>
      </c>
      <c r="C2295" s="22"/>
      <c r="D2295" s="22" t="s">
        <v>4779</v>
      </c>
      <c r="E2295" s="22" t="s">
        <v>4413</v>
      </c>
      <c r="F2295" s="24">
        <v>40000000</v>
      </c>
    </row>
    <row r="2296" spans="1:6" s="53" customFormat="1" ht="40.5">
      <c r="A2296" s="18" t="s">
        <v>4804</v>
      </c>
      <c r="B2296" s="21" t="s">
        <v>4805</v>
      </c>
      <c r="C2296" s="22"/>
      <c r="D2296" s="22" t="s">
        <v>4779</v>
      </c>
      <c r="E2296" s="22" t="s">
        <v>4413</v>
      </c>
      <c r="F2296" s="24">
        <v>40000000</v>
      </c>
    </row>
    <row r="2297" spans="1:6" s="53" customFormat="1" ht="27">
      <c r="A2297" s="12" t="s">
        <v>4806</v>
      </c>
      <c r="B2297" s="39" t="s">
        <v>4807</v>
      </c>
      <c r="C2297" s="40" t="s">
        <v>15</v>
      </c>
      <c r="D2297" s="41" t="s">
        <v>4808</v>
      </c>
      <c r="E2297" s="41" t="s">
        <v>4413</v>
      </c>
      <c r="F2297" s="57">
        <v>130000000</v>
      </c>
    </row>
    <row r="2298" spans="1:6" s="53" customFormat="1" ht="40.5">
      <c r="A2298" s="12" t="s">
        <v>4809</v>
      </c>
      <c r="B2298" s="19" t="s">
        <v>4810</v>
      </c>
      <c r="C2298" s="18" t="s">
        <v>15</v>
      </c>
      <c r="D2298" s="18" t="s">
        <v>4808</v>
      </c>
      <c r="E2298" s="14" t="s">
        <v>4413</v>
      </c>
      <c r="F2298" s="20">
        <v>65000000</v>
      </c>
    </row>
    <row r="2299" spans="1:6" s="53" customFormat="1" ht="40.5">
      <c r="A2299" s="18" t="s">
        <v>4811</v>
      </c>
      <c r="B2299" s="19" t="s">
        <v>4812</v>
      </c>
      <c r="C2299" s="18" t="s">
        <v>411</v>
      </c>
      <c r="D2299" s="18" t="s">
        <v>4808</v>
      </c>
      <c r="E2299" s="14" t="s">
        <v>4413</v>
      </c>
      <c r="F2299" s="20">
        <v>30000000</v>
      </c>
    </row>
    <row r="2300" spans="1:6" s="53" customFormat="1" ht="67.5">
      <c r="A2300" s="12" t="s">
        <v>4813</v>
      </c>
      <c r="B2300" s="19" t="s">
        <v>4814</v>
      </c>
      <c r="C2300" s="18" t="s">
        <v>411</v>
      </c>
      <c r="D2300" s="18" t="s">
        <v>4808</v>
      </c>
      <c r="E2300" s="14" t="s">
        <v>4413</v>
      </c>
      <c r="F2300" s="20">
        <v>30000000</v>
      </c>
    </row>
    <row r="2301" spans="1:6" s="53" customFormat="1" ht="54">
      <c r="A2301" s="12" t="s">
        <v>4815</v>
      </c>
      <c r="B2301" s="19" t="s">
        <v>4816</v>
      </c>
      <c r="C2301" s="18" t="s">
        <v>15</v>
      </c>
      <c r="D2301" s="18" t="s">
        <v>4808</v>
      </c>
      <c r="E2301" s="14" t="s">
        <v>4413</v>
      </c>
      <c r="F2301" s="20">
        <v>25000000</v>
      </c>
    </row>
    <row r="2302" spans="1:6" s="53" customFormat="1" ht="54">
      <c r="A2302" s="18" t="s">
        <v>4817</v>
      </c>
      <c r="B2302" s="19" t="s">
        <v>4818</v>
      </c>
      <c r="C2302" s="18" t="s">
        <v>15</v>
      </c>
      <c r="D2302" s="18" t="s">
        <v>4808</v>
      </c>
      <c r="E2302" s="14" t="s">
        <v>4413</v>
      </c>
      <c r="F2302" s="20">
        <v>28000000</v>
      </c>
    </row>
    <row r="2303" spans="1:6" s="53" customFormat="1" ht="40.5">
      <c r="A2303" s="12" t="s">
        <v>4819</v>
      </c>
      <c r="B2303" s="19" t="s">
        <v>4820</v>
      </c>
      <c r="C2303" s="18" t="s">
        <v>15</v>
      </c>
      <c r="D2303" s="14" t="s">
        <v>4808</v>
      </c>
      <c r="E2303" s="14" t="s">
        <v>4413</v>
      </c>
      <c r="F2303" s="20">
        <v>13000000</v>
      </c>
    </row>
    <row r="2304" spans="1:6" s="53" customFormat="1" ht="40.5">
      <c r="A2304" s="12" t="s">
        <v>4821</v>
      </c>
      <c r="B2304" s="19" t="s">
        <v>4822</v>
      </c>
      <c r="C2304" s="18" t="s">
        <v>15</v>
      </c>
      <c r="D2304" s="14" t="s">
        <v>4808</v>
      </c>
      <c r="E2304" s="14" t="s">
        <v>4413</v>
      </c>
      <c r="F2304" s="20">
        <v>13000000</v>
      </c>
    </row>
    <row r="2305" spans="1:6" s="53" customFormat="1" ht="67.5">
      <c r="A2305" s="18" t="s">
        <v>4823</v>
      </c>
      <c r="B2305" s="19" t="s">
        <v>4824</v>
      </c>
      <c r="C2305" s="18" t="s">
        <v>15</v>
      </c>
      <c r="D2305" s="14" t="s">
        <v>4808</v>
      </c>
      <c r="E2305" s="14" t="s">
        <v>4413</v>
      </c>
      <c r="F2305" s="20">
        <v>13000000</v>
      </c>
    </row>
    <row r="2306" spans="1:6" s="53" customFormat="1" ht="54">
      <c r="A2306" s="12" t="s">
        <v>4825</v>
      </c>
      <c r="B2306" s="19" t="s">
        <v>4826</v>
      </c>
      <c r="C2306" s="18" t="s">
        <v>15</v>
      </c>
      <c r="D2306" s="18" t="s">
        <v>4808</v>
      </c>
      <c r="E2306" s="14" t="s">
        <v>4413</v>
      </c>
      <c r="F2306" s="20">
        <v>28000000</v>
      </c>
    </row>
    <row r="2307" spans="1:6" s="53" customFormat="1" ht="54">
      <c r="A2307" s="12" t="s">
        <v>4827</v>
      </c>
      <c r="B2307" s="19" t="s">
        <v>4828</v>
      </c>
      <c r="C2307" s="18" t="s">
        <v>15</v>
      </c>
      <c r="D2307" s="18" t="s">
        <v>4808</v>
      </c>
      <c r="E2307" s="14" t="s">
        <v>4413</v>
      </c>
      <c r="F2307" s="20">
        <v>16000000</v>
      </c>
    </row>
    <row r="2308" spans="1:6" s="53" customFormat="1" ht="54">
      <c r="A2308" s="18" t="s">
        <v>4829</v>
      </c>
      <c r="B2308" s="19" t="s">
        <v>4828</v>
      </c>
      <c r="C2308" s="18" t="s">
        <v>15</v>
      </c>
      <c r="D2308" s="18" t="s">
        <v>4808</v>
      </c>
      <c r="E2308" s="14" t="s">
        <v>4413</v>
      </c>
      <c r="F2308" s="20">
        <v>16000000</v>
      </c>
    </row>
    <row r="2309" spans="1:6" s="53" customFormat="1" ht="27">
      <c r="A2309" s="12" t="s">
        <v>4830</v>
      </c>
      <c r="B2309" s="19" t="s">
        <v>4831</v>
      </c>
      <c r="C2309" s="18" t="s">
        <v>15</v>
      </c>
      <c r="D2309" s="18" t="s">
        <v>4808</v>
      </c>
      <c r="E2309" s="14" t="s">
        <v>4413</v>
      </c>
      <c r="F2309" s="20">
        <v>100000000</v>
      </c>
    </row>
    <row r="2310" spans="1:6" s="53" customFormat="1" ht="54">
      <c r="A2310" s="12" t="s">
        <v>4832</v>
      </c>
      <c r="B2310" s="19" t="s">
        <v>4833</v>
      </c>
      <c r="C2310" s="18" t="s">
        <v>116</v>
      </c>
      <c r="D2310" s="18" t="s">
        <v>4808</v>
      </c>
      <c r="E2310" s="14" t="s">
        <v>4413</v>
      </c>
      <c r="F2310" s="20">
        <v>25000000</v>
      </c>
    </row>
    <row r="2311" spans="1:6" s="53" customFormat="1" ht="40.5">
      <c r="A2311" s="18" t="s">
        <v>4834</v>
      </c>
      <c r="B2311" s="19" t="s">
        <v>4835</v>
      </c>
      <c r="C2311" s="18" t="s">
        <v>116</v>
      </c>
      <c r="D2311" s="18" t="s">
        <v>4808</v>
      </c>
      <c r="E2311" s="14" t="s">
        <v>4413</v>
      </c>
      <c r="F2311" s="20">
        <v>13000000</v>
      </c>
    </row>
    <row r="2312" spans="1:6" s="53" customFormat="1" ht="54">
      <c r="A2312" s="12" t="s">
        <v>4836</v>
      </c>
      <c r="B2312" s="19" t="s">
        <v>4837</v>
      </c>
      <c r="C2312" s="18" t="s">
        <v>15</v>
      </c>
      <c r="D2312" s="18" t="s">
        <v>4808</v>
      </c>
      <c r="E2312" s="14" t="s">
        <v>4413</v>
      </c>
      <c r="F2312" s="20">
        <v>22000000</v>
      </c>
    </row>
    <row r="2313" spans="1:6" s="53" customFormat="1" ht="81">
      <c r="A2313" s="12" t="s">
        <v>4838</v>
      </c>
      <c r="B2313" s="21" t="s">
        <v>4839</v>
      </c>
      <c r="C2313" s="22"/>
      <c r="D2313" s="22" t="s">
        <v>4840</v>
      </c>
      <c r="E2313" s="22" t="s">
        <v>4413</v>
      </c>
      <c r="F2313" s="24">
        <v>60000000</v>
      </c>
    </row>
    <row r="2314" spans="1:6" s="53" customFormat="1" ht="54">
      <c r="A2314" s="18" t="s">
        <v>4841</v>
      </c>
      <c r="B2314" s="21" t="s">
        <v>4842</v>
      </c>
      <c r="C2314" s="22"/>
      <c r="D2314" s="22" t="s">
        <v>4840</v>
      </c>
      <c r="E2314" s="22" t="s">
        <v>4413</v>
      </c>
      <c r="F2314" s="24">
        <v>10000000</v>
      </c>
    </row>
    <row r="2315" spans="1:6" s="53" customFormat="1" ht="54">
      <c r="A2315" s="12" t="s">
        <v>4843</v>
      </c>
      <c r="B2315" s="21" t="s">
        <v>4844</v>
      </c>
      <c r="C2315" s="22"/>
      <c r="D2315" s="22" t="s">
        <v>4840</v>
      </c>
      <c r="E2315" s="22" t="s">
        <v>4413</v>
      </c>
      <c r="F2315" s="24">
        <v>20000000</v>
      </c>
    </row>
    <row r="2316" spans="1:6" s="53" customFormat="1" ht="54">
      <c r="A2316" s="12" t="s">
        <v>4845</v>
      </c>
      <c r="B2316" s="21" t="s">
        <v>4846</v>
      </c>
      <c r="C2316" s="22"/>
      <c r="D2316" s="22" t="s">
        <v>4840</v>
      </c>
      <c r="E2316" s="22" t="s">
        <v>4413</v>
      </c>
      <c r="F2316" s="24">
        <v>40000000</v>
      </c>
    </row>
    <row r="2317" spans="1:6" s="53" customFormat="1" ht="54">
      <c r="A2317" s="18" t="s">
        <v>4847</v>
      </c>
      <c r="B2317" s="21" t="s">
        <v>4848</v>
      </c>
      <c r="C2317" s="22"/>
      <c r="D2317" s="22" t="s">
        <v>4840</v>
      </c>
      <c r="E2317" s="22" t="s">
        <v>4413</v>
      </c>
      <c r="F2317" s="24">
        <v>20000000</v>
      </c>
    </row>
    <row r="2318" spans="1:6" s="53" customFormat="1" ht="67.5">
      <c r="A2318" s="12" t="s">
        <v>4849</v>
      </c>
      <c r="B2318" s="21" t="s">
        <v>4850</v>
      </c>
      <c r="C2318" s="22"/>
      <c r="D2318" s="22" t="s">
        <v>4840</v>
      </c>
      <c r="E2318" s="22" t="s">
        <v>4413</v>
      </c>
      <c r="F2318" s="24">
        <v>20000000</v>
      </c>
    </row>
    <row r="2319" spans="1:6" s="53" customFormat="1" ht="54">
      <c r="A2319" s="12" t="s">
        <v>4851</v>
      </c>
      <c r="B2319" s="21" t="s">
        <v>4852</v>
      </c>
      <c r="C2319" s="22"/>
      <c r="D2319" s="22" t="s">
        <v>4840</v>
      </c>
      <c r="E2319" s="22" t="s">
        <v>4413</v>
      </c>
      <c r="F2319" s="24">
        <v>20000000</v>
      </c>
    </row>
    <row r="2320" spans="1:6" s="53" customFormat="1" ht="81">
      <c r="A2320" s="18" t="s">
        <v>4853</v>
      </c>
      <c r="B2320" s="21" t="s">
        <v>4854</v>
      </c>
      <c r="C2320" s="22"/>
      <c r="D2320" s="22" t="s">
        <v>4840</v>
      </c>
      <c r="E2320" s="22" t="s">
        <v>4413</v>
      </c>
      <c r="F2320" s="24">
        <v>190000000</v>
      </c>
    </row>
    <row r="2321" spans="1:9" s="53" customFormat="1" ht="40.5">
      <c r="A2321" s="12" t="s">
        <v>4855</v>
      </c>
      <c r="B2321" s="48" t="s">
        <v>4856</v>
      </c>
      <c r="C2321" s="49" t="s">
        <v>15</v>
      </c>
      <c r="D2321" s="50" t="s">
        <v>4840</v>
      </c>
      <c r="E2321" s="50" t="s">
        <v>4413</v>
      </c>
      <c r="F2321" s="58">
        <v>8000000</v>
      </c>
    </row>
    <row r="2322" spans="1:9" s="53" customFormat="1" ht="40.5">
      <c r="A2322" s="12" t="s">
        <v>4857</v>
      </c>
      <c r="B2322" s="85" t="s">
        <v>4858</v>
      </c>
      <c r="C2322" s="49" t="s">
        <v>15</v>
      </c>
      <c r="D2322" s="50" t="s">
        <v>4840</v>
      </c>
      <c r="E2322" s="50" t="s">
        <v>4413</v>
      </c>
      <c r="F2322" s="58">
        <v>12250000</v>
      </c>
    </row>
    <row r="2323" spans="1:9" s="53" customFormat="1" ht="40.5">
      <c r="A2323" s="18" t="s">
        <v>4859</v>
      </c>
      <c r="B2323" s="19" t="s">
        <v>4860</v>
      </c>
      <c r="C2323" s="46" t="s">
        <v>15</v>
      </c>
      <c r="D2323" s="12" t="s">
        <v>4840</v>
      </c>
      <c r="E2323" s="12" t="s">
        <v>4413</v>
      </c>
      <c r="F2323" s="47">
        <v>11000000</v>
      </c>
    </row>
    <row r="2324" spans="1:9" s="103" customFormat="1" ht="67.5">
      <c r="A2324" s="12" t="s">
        <v>4861</v>
      </c>
      <c r="B2324" s="19" t="s">
        <v>4862</v>
      </c>
      <c r="C2324" s="46" t="s">
        <v>15</v>
      </c>
      <c r="D2324" s="12" t="s">
        <v>4840</v>
      </c>
      <c r="E2324" s="12" t="s">
        <v>4413</v>
      </c>
      <c r="F2324" s="47">
        <v>45000000</v>
      </c>
      <c r="H2324" s="104"/>
      <c r="I2324" s="104"/>
    </row>
    <row r="2325" spans="1:9" s="103" customFormat="1" ht="81">
      <c r="A2325" s="12" t="s">
        <v>4863</v>
      </c>
      <c r="B2325" s="19" t="s">
        <v>4864</v>
      </c>
      <c r="C2325" s="46" t="s">
        <v>91</v>
      </c>
      <c r="D2325" s="12" t="s">
        <v>4840</v>
      </c>
      <c r="E2325" s="12" t="s">
        <v>4413</v>
      </c>
      <c r="F2325" s="47">
        <v>40000000</v>
      </c>
      <c r="H2325" s="104"/>
      <c r="I2325" s="104"/>
    </row>
    <row r="2326" spans="1:9" s="103" customFormat="1" ht="27">
      <c r="A2326" s="18" t="s">
        <v>4865</v>
      </c>
      <c r="B2326" s="19" t="s">
        <v>4866</v>
      </c>
      <c r="C2326" s="46" t="s">
        <v>15</v>
      </c>
      <c r="D2326" s="12" t="s">
        <v>4840</v>
      </c>
      <c r="E2326" s="12" t="s">
        <v>4413</v>
      </c>
      <c r="F2326" s="47">
        <v>35000000</v>
      </c>
      <c r="H2326" s="104"/>
      <c r="I2326" s="104"/>
    </row>
    <row r="2327" spans="1:9" s="103" customFormat="1" ht="27">
      <c r="A2327" s="12" t="s">
        <v>4867</v>
      </c>
      <c r="B2327" s="19" t="s">
        <v>4868</v>
      </c>
      <c r="C2327" s="46" t="s">
        <v>15</v>
      </c>
      <c r="D2327" s="12" t="s">
        <v>4840</v>
      </c>
      <c r="E2327" s="12" t="s">
        <v>4413</v>
      </c>
      <c r="F2327" s="47">
        <v>12077000</v>
      </c>
      <c r="H2327" s="104"/>
      <c r="I2327" s="104"/>
    </row>
    <row r="2328" spans="1:9" s="103" customFormat="1" ht="27">
      <c r="A2328" s="12" t="s">
        <v>4869</v>
      </c>
      <c r="B2328" s="19" t="s">
        <v>4870</v>
      </c>
      <c r="C2328" s="46" t="s">
        <v>15</v>
      </c>
      <c r="D2328" s="12" t="s">
        <v>4840</v>
      </c>
      <c r="E2328" s="12" t="s">
        <v>4413</v>
      </c>
      <c r="F2328" s="47">
        <v>12077000</v>
      </c>
      <c r="H2328" s="104"/>
      <c r="I2328" s="104"/>
    </row>
    <row r="2329" spans="1:9" s="103" customFormat="1" ht="27">
      <c r="A2329" s="18" t="s">
        <v>4871</v>
      </c>
      <c r="B2329" s="19" t="s">
        <v>4872</v>
      </c>
      <c r="C2329" s="46" t="s">
        <v>15</v>
      </c>
      <c r="D2329" s="12" t="s">
        <v>4840</v>
      </c>
      <c r="E2329" s="12" t="s">
        <v>4413</v>
      </c>
      <c r="F2329" s="47">
        <v>4218000</v>
      </c>
      <c r="H2329" s="104"/>
      <c r="I2329" s="104"/>
    </row>
    <row r="2330" spans="1:9" s="103" customFormat="1" ht="27">
      <c r="A2330" s="12" t="s">
        <v>4873</v>
      </c>
      <c r="B2330" s="31" t="s">
        <v>4874</v>
      </c>
      <c r="C2330" s="46" t="s">
        <v>15</v>
      </c>
      <c r="D2330" s="12" t="s">
        <v>4840</v>
      </c>
      <c r="E2330" s="12" t="s">
        <v>4413</v>
      </c>
      <c r="F2330" s="67">
        <v>15000000</v>
      </c>
      <c r="H2330" s="104"/>
      <c r="I2330" s="104"/>
    </row>
    <row r="2331" spans="1:9" s="103" customFormat="1" ht="27">
      <c r="A2331" s="12" t="s">
        <v>4875</v>
      </c>
      <c r="B2331" s="31" t="s">
        <v>4876</v>
      </c>
      <c r="C2331" s="46" t="s">
        <v>15</v>
      </c>
      <c r="D2331" s="12" t="s">
        <v>4840</v>
      </c>
      <c r="E2331" s="12" t="s">
        <v>4413</v>
      </c>
      <c r="F2331" s="67">
        <v>15000000</v>
      </c>
      <c r="H2331" s="104"/>
      <c r="I2331" s="104"/>
    </row>
    <row r="2332" spans="1:9" s="103" customFormat="1" ht="40.5">
      <c r="A2332" s="18" t="s">
        <v>4877</v>
      </c>
      <c r="B2332" s="31" t="s">
        <v>4878</v>
      </c>
      <c r="C2332" s="12" t="s">
        <v>15</v>
      </c>
      <c r="D2332" s="12" t="s">
        <v>4840</v>
      </c>
      <c r="E2332" s="12" t="s">
        <v>4413</v>
      </c>
      <c r="F2332" s="67">
        <v>10000000</v>
      </c>
      <c r="H2332" s="104"/>
      <c r="I2332" s="104"/>
    </row>
    <row r="2333" spans="1:9" s="103" customFormat="1" ht="27">
      <c r="A2333" s="12" t="s">
        <v>4879</v>
      </c>
      <c r="B2333" s="31" t="s">
        <v>4880</v>
      </c>
      <c r="C2333" s="12" t="s">
        <v>15</v>
      </c>
      <c r="D2333" s="12" t="s">
        <v>4840</v>
      </c>
      <c r="E2333" s="12" t="s">
        <v>4413</v>
      </c>
      <c r="F2333" s="67">
        <v>26616883</v>
      </c>
      <c r="H2333" s="104"/>
      <c r="I2333" s="104"/>
    </row>
    <row r="2334" spans="1:9" s="103" customFormat="1" ht="67.5">
      <c r="A2334" s="12" t="s">
        <v>4881</v>
      </c>
      <c r="B2334" s="31" t="s">
        <v>4882</v>
      </c>
      <c r="C2334" s="12" t="s">
        <v>15</v>
      </c>
      <c r="D2334" s="12" t="s">
        <v>4840</v>
      </c>
      <c r="E2334" s="12" t="s">
        <v>4413</v>
      </c>
      <c r="F2334" s="67">
        <v>51616883.116883107</v>
      </c>
      <c r="H2334" s="104"/>
      <c r="I2334" s="104"/>
    </row>
    <row r="2335" spans="1:9" s="103" customFormat="1" ht="54">
      <c r="A2335" s="18" t="s">
        <v>4883</v>
      </c>
      <c r="B2335" s="31" t="s">
        <v>4884</v>
      </c>
      <c r="C2335" s="46" t="s">
        <v>15</v>
      </c>
      <c r="D2335" s="12" t="s">
        <v>4840</v>
      </c>
      <c r="E2335" s="12" t="s">
        <v>4413</v>
      </c>
      <c r="F2335" s="67">
        <v>11000000</v>
      </c>
      <c r="H2335" s="104"/>
      <c r="I2335" s="104"/>
    </row>
    <row r="2336" spans="1:9" s="103" customFormat="1" ht="40.5">
      <c r="A2336" s="12" t="s">
        <v>4885</v>
      </c>
      <c r="B2336" s="31" t="s">
        <v>4886</v>
      </c>
      <c r="C2336" s="12" t="s">
        <v>15</v>
      </c>
      <c r="D2336" s="12" t="s">
        <v>4840</v>
      </c>
      <c r="E2336" s="12" t="s">
        <v>4413</v>
      </c>
      <c r="F2336" s="67">
        <v>30623114.23</v>
      </c>
      <c r="H2336" s="104"/>
      <c r="I2336" s="104"/>
    </row>
    <row r="2337" spans="1:9" s="103" customFormat="1" ht="54">
      <c r="A2337" s="12" t="s">
        <v>4887</v>
      </c>
      <c r="B2337" s="31" t="s">
        <v>4888</v>
      </c>
      <c r="C2337" s="12" t="s">
        <v>15</v>
      </c>
      <c r="D2337" s="12" t="s">
        <v>4840</v>
      </c>
      <c r="E2337" s="12" t="s">
        <v>4413</v>
      </c>
      <c r="F2337" s="67">
        <v>705600</v>
      </c>
      <c r="H2337" s="104"/>
      <c r="I2337" s="104"/>
    </row>
    <row r="2338" spans="1:9" s="103" customFormat="1" ht="40.5">
      <c r="A2338" s="18" t="s">
        <v>4889</v>
      </c>
      <c r="B2338" s="31" t="s">
        <v>4890</v>
      </c>
      <c r="C2338" s="12" t="s">
        <v>15</v>
      </c>
      <c r="D2338" s="12" t="s">
        <v>4840</v>
      </c>
      <c r="E2338" s="12" t="s">
        <v>4413</v>
      </c>
      <c r="F2338" s="67">
        <v>22000000</v>
      </c>
      <c r="H2338" s="104"/>
      <c r="I2338" s="104"/>
    </row>
    <row r="2339" spans="1:9" s="103" customFormat="1" ht="67.5">
      <c r="A2339" s="12" t="s">
        <v>4891</v>
      </c>
      <c r="B2339" s="31" t="s">
        <v>4892</v>
      </c>
      <c r="C2339" s="12" t="s">
        <v>15</v>
      </c>
      <c r="D2339" s="12" t="s">
        <v>4840</v>
      </c>
      <c r="E2339" s="12" t="s">
        <v>4413</v>
      </c>
      <c r="F2339" s="67">
        <v>28428714</v>
      </c>
      <c r="H2339" s="104"/>
      <c r="I2339" s="104"/>
    </row>
    <row r="2340" spans="1:9" s="103" customFormat="1" ht="94.5">
      <c r="A2340" s="12" t="s">
        <v>4893</v>
      </c>
      <c r="B2340" s="31" t="s">
        <v>4894</v>
      </c>
      <c r="C2340" s="12" t="s">
        <v>15</v>
      </c>
      <c r="D2340" s="12" t="s">
        <v>4840</v>
      </c>
      <c r="E2340" s="12" t="s">
        <v>4413</v>
      </c>
      <c r="F2340" s="67">
        <v>23900000</v>
      </c>
      <c r="H2340" s="104"/>
      <c r="I2340" s="104"/>
    </row>
    <row r="2341" spans="1:9" s="103" customFormat="1" ht="54">
      <c r="A2341" s="18" t="s">
        <v>4895</v>
      </c>
      <c r="B2341" s="31" t="s">
        <v>4896</v>
      </c>
      <c r="C2341" s="12" t="s">
        <v>15</v>
      </c>
      <c r="D2341" s="12" t="s">
        <v>4840</v>
      </c>
      <c r="E2341" s="12" t="s">
        <v>4413</v>
      </c>
      <c r="F2341" s="67">
        <v>28428714</v>
      </c>
      <c r="H2341" s="104"/>
      <c r="I2341" s="104"/>
    </row>
    <row r="2342" spans="1:9" s="103" customFormat="1" ht="40.5">
      <c r="A2342" s="12" t="s">
        <v>4897</v>
      </c>
      <c r="B2342" s="31" t="s">
        <v>4898</v>
      </c>
      <c r="C2342" s="12" t="s">
        <v>15</v>
      </c>
      <c r="D2342" s="12" t="s">
        <v>4840</v>
      </c>
      <c r="E2342" s="12" t="s">
        <v>4413</v>
      </c>
      <c r="F2342" s="67">
        <v>5000000</v>
      </c>
      <c r="H2342" s="104"/>
      <c r="I2342" s="104"/>
    </row>
    <row r="2343" spans="1:9" s="103" customFormat="1" ht="54">
      <c r="A2343" s="12" t="s">
        <v>4899</v>
      </c>
      <c r="B2343" s="31" t="s">
        <v>4900</v>
      </c>
      <c r="C2343" s="12" t="s">
        <v>15</v>
      </c>
      <c r="D2343" s="12" t="s">
        <v>4840</v>
      </c>
      <c r="E2343" s="12" t="s">
        <v>4413</v>
      </c>
      <c r="F2343" s="67">
        <v>30000000</v>
      </c>
      <c r="H2343" s="104"/>
      <c r="I2343" s="104"/>
    </row>
    <row r="2344" spans="1:9" s="103" customFormat="1" ht="40.5">
      <c r="A2344" s="18" t="s">
        <v>4901</v>
      </c>
      <c r="B2344" s="31" t="s">
        <v>4902</v>
      </c>
      <c r="C2344" s="12" t="s">
        <v>15</v>
      </c>
      <c r="D2344" s="12" t="s">
        <v>4840</v>
      </c>
      <c r="E2344" s="12" t="s">
        <v>4413</v>
      </c>
      <c r="F2344" s="67">
        <v>5900000</v>
      </c>
      <c r="H2344" s="104"/>
      <c r="I2344" s="104"/>
    </row>
    <row r="2345" spans="1:9" s="103" customFormat="1" ht="54">
      <c r="A2345" s="12" t="s">
        <v>4903</v>
      </c>
      <c r="B2345" s="31" t="s">
        <v>4904</v>
      </c>
      <c r="C2345" s="12" t="s">
        <v>15</v>
      </c>
      <c r="D2345" s="12" t="s">
        <v>4840</v>
      </c>
      <c r="E2345" s="12" t="s">
        <v>4413</v>
      </c>
      <c r="F2345" s="67">
        <v>22500000</v>
      </c>
      <c r="H2345" s="104"/>
      <c r="I2345" s="104"/>
    </row>
    <row r="2346" spans="1:9" s="103" customFormat="1" ht="54">
      <c r="A2346" s="12" t="s">
        <v>4905</v>
      </c>
      <c r="B2346" s="31" t="s">
        <v>4906</v>
      </c>
      <c r="C2346" s="12" t="s">
        <v>15</v>
      </c>
      <c r="D2346" s="12" t="s">
        <v>4840</v>
      </c>
      <c r="E2346" s="12" t="s">
        <v>4413</v>
      </c>
      <c r="F2346" s="67">
        <v>21928714</v>
      </c>
      <c r="H2346" s="104"/>
      <c r="I2346" s="104"/>
    </row>
    <row r="2347" spans="1:9" s="103" customFormat="1" ht="40.5">
      <c r="A2347" s="18" t="s">
        <v>4907</v>
      </c>
      <c r="B2347" s="31" t="s">
        <v>4908</v>
      </c>
      <c r="C2347" s="94" t="s">
        <v>15</v>
      </c>
      <c r="D2347" s="12" t="s">
        <v>4840</v>
      </c>
      <c r="E2347" s="12" t="s">
        <v>4413</v>
      </c>
      <c r="F2347" s="67">
        <v>20428714</v>
      </c>
      <c r="H2347" s="104"/>
      <c r="I2347" s="104"/>
    </row>
    <row r="2348" spans="1:9" s="103" customFormat="1" ht="40.5">
      <c r="A2348" s="12" t="s">
        <v>4909</v>
      </c>
      <c r="B2348" s="31" t="s">
        <v>4910</v>
      </c>
      <c r="C2348" s="94" t="s">
        <v>15</v>
      </c>
      <c r="D2348" s="12" t="s">
        <v>4840</v>
      </c>
      <c r="E2348" s="12" t="s">
        <v>4413</v>
      </c>
      <c r="F2348" s="67">
        <v>10000000</v>
      </c>
      <c r="H2348" s="104"/>
      <c r="I2348" s="104"/>
    </row>
    <row r="2349" spans="1:9" s="103" customFormat="1" ht="40.5">
      <c r="A2349" s="12" t="s">
        <v>4911</v>
      </c>
      <c r="B2349" s="31" t="s">
        <v>4912</v>
      </c>
      <c r="C2349" s="94" t="s">
        <v>15</v>
      </c>
      <c r="D2349" s="12" t="s">
        <v>4840</v>
      </c>
      <c r="E2349" s="12" t="s">
        <v>4413</v>
      </c>
      <c r="F2349" s="67">
        <v>9000000</v>
      </c>
      <c r="H2349" s="104"/>
      <c r="I2349" s="104"/>
    </row>
    <row r="2350" spans="1:9" s="103" customFormat="1" ht="54">
      <c r="A2350" s="18" t="s">
        <v>4913</v>
      </c>
      <c r="B2350" s="31" t="s">
        <v>4914</v>
      </c>
      <c r="C2350" s="12" t="s">
        <v>91</v>
      </c>
      <c r="D2350" s="12" t="s">
        <v>4840</v>
      </c>
      <c r="E2350" s="12" t="s">
        <v>4413</v>
      </c>
      <c r="F2350" s="67">
        <v>13000000</v>
      </c>
      <c r="H2350" s="104"/>
      <c r="I2350" s="104"/>
    </row>
    <row r="2351" spans="1:9" s="103" customFormat="1" ht="67.5">
      <c r="A2351" s="12" t="s">
        <v>4915</v>
      </c>
      <c r="B2351" s="39" t="s">
        <v>4916</v>
      </c>
      <c r="C2351" s="43"/>
      <c r="D2351" s="41" t="s">
        <v>4840</v>
      </c>
      <c r="E2351" s="41" t="s">
        <v>4413</v>
      </c>
      <c r="F2351" s="44">
        <v>52000000</v>
      </c>
      <c r="H2351" s="104"/>
      <c r="I2351" s="104"/>
    </row>
    <row r="2352" spans="1:9" s="103" customFormat="1" ht="27">
      <c r="A2352" s="12" t="s">
        <v>4917</v>
      </c>
      <c r="B2352" s="19" t="s">
        <v>4918</v>
      </c>
      <c r="C2352" s="14"/>
      <c r="D2352" s="14" t="s">
        <v>4840</v>
      </c>
      <c r="E2352" s="14" t="s">
        <v>4413</v>
      </c>
      <c r="F2352" s="20">
        <v>40000000</v>
      </c>
      <c r="H2352" s="104"/>
      <c r="I2352" s="104"/>
    </row>
    <row r="2353" spans="1:9" s="103" customFormat="1" ht="40.5">
      <c r="A2353" s="18" t="s">
        <v>4919</v>
      </c>
      <c r="B2353" s="39" t="s">
        <v>4920</v>
      </c>
      <c r="C2353" s="41"/>
      <c r="D2353" s="41" t="s">
        <v>4840</v>
      </c>
      <c r="E2353" s="41" t="s">
        <v>4413</v>
      </c>
      <c r="F2353" s="88">
        <v>30000000</v>
      </c>
      <c r="H2353" s="104"/>
      <c r="I2353" s="104"/>
    </row>
    <row r="2354" spans="1:9" s="103" customFormat="1" ht="27">
      <c r="A2354" s="12" t="s">
        <v>4921</v>
      </c>
      <c r="B2354" s="39" t="s">
        <v>4922</v>
      </c>
      <c r="C2354" s="41"/>
      <c r="D2354" s="41" t="s">
        <v>4840</v>
      </c>
      <c r="E2354" s="41" t="s">
        <v>4413</v>
      </c>
      <c r="F2354" s="88">
        <v>19800000</v>
      </c>
      <c r="H2354" s="104"/>
      <c r="I2354" s="104"/>
    </row>
    <row r="2355" spans="1:9" s="103" customFormat="1" ht="40.5">
      <c r="A2355" s="12" t="s">
        <v>4923</v>
      </c>
      <c r="B2355" s="39" t="s">
        <v>4924</v>
      </c>
      <c r="C2355" s="41"/>
      <c r="D2355" s="41" t="s">
        <v>4840</v>
      </c>
      <c r="E2355" s="41" t="s">
        <v>4413</v>
      </c>
      <c r="F2355" s="88">
        <v>1710000</v>
      </c>
      <c r="H2355" s="104"/>
      <c r="I2355" s="104"/>
    </row>
    <row r="2356" spans="1:9" s="103" customFormat="1" ht="27">
      <c r="A2356" s="18" t="s">
        <v>4925</v>
      </c>
      <c r="B2356" s="21" t="s">
        <v>4926</v>
      </c>
      <c r="C2356" s="22"/>
      <c r="D2356" s="22" t="s">
        <v>4927</v>
      </c>
      <c r="E2356" s="23" t="s">
        <v>4413</v>
      </c>
      <c r="F2356" s="24">
        <v>100000000</v>
      </c>
      <c r="H2356" s="104"/>
      <c r="I2356" s="104"/>
    </row>
    <row r="2357" spans="1:9" s="103" customFormat="1" ht="40.5">
      <c r="A2357" s="12" t="s">
        <v>4928</v>
      </c>
      <c r="B2357" s="21" t="s">
        <v>4929</v>
      </c>
      <c r="C2357" s="22"/>
      <c r="D2357" s="22" t="s">
        <v>4927</v>
      </c>
      <c r="E2357" s="23" t="s">
        <v>4413</v>
      </c>
      <c r="F2357" s="24">
        <v>100000000</v>
      </c>
      <c r="H2357" s="104"/>
      <c r="I2357" s="104"/>
    </row>
    <row r="2358" spans="1:9" s="103" customFormat="1" ht="40.5">
      <c r="A2358" s="12" t="s">
        <v>4930</v>
      </c>
      <c r="B2358" s="21" t="s">
        <v>4931</v>
      </c>
      <c r="C2358" s="22"/>
      <c r="D2358" s="22" t="s">
        <v>4927</v>
      </c>
      <c r="E2358" s="23" t="s">
        <v>4413</v>
      </c>
      <c r="F2358" s="24">
        <v>75000000</v>
      </c>
      <c r="H2358" s="104"/>
      <c r="I2358" s="104"/>
    </row>
    <row r="2359" spans="1:9" s="103" customFormat="1" ht="27">
      <c r="A2359" s="18" t="s">
        <v>4932</v>
      </c>
      <c r="B2359" s="21" t="s">
        <v>4933</v>
      </c>
      <c r="C2359" s="22"/>
      <c r="D2359" s="22" t="s">
        <v>4927</v>
      </c>
      <c r="E2359" s="23" t="s">
        <v>4413</v>
      </c>
      <c r="F2359" s="24">
        <v>50000000</v>
      </c>
      <c r="H2359" s="104"/>
      <c r="I2359" s="104"/>
    </row>
    <row r="2360" spans="1:9" s="103" customFormat="1" ht="40.5">
      <c r="A2360" s="12" t="s">
        <v>4934</v>
      </c>
      <c r="B2360" s="21" t="s">
        <v>4935</v>
      </c>
      <c r="C2360" s="22"/>
      <c r="D2360" s="22" t="s">
        <v>4927</v>
      </c>
      <c r="E2360" s="23" t="s">
        <v>4413</v>
      </c>
      <c r="F2360" s="24">
        <v>120000000</v>
      </c>
      <c r="H2360" s="104"/>
      <c r="I2360" s="104"/>
    </row>
    <row r="2361" spans="1:9" s="103" customFormat="1" ht="67.5">
      <c r="A2361" s="12" t="s">
        <v>4936</v>
      </c>
      <c r="B2361" s="21" t="s">
        <v>4937</v>
      </c>
      <c r="C2361" s="22" t="s">
        <v>116</v>
      </c>
      <c r="D2361" s="22" t="s">
        <v>4927</v>
      </c>
      <c r="E2361" s="23" t="s">
        <v>4413</v>
      </c>
      <c r="F2361" s="24">
        <v>20000000</v>
      </c>
      <c r="H2361" s="104"/>
      <c r="I2361" s="104"/>
    </row>
    <row r="2362" spans="1:9" s="103" customFormat="1" ht="54">
      <c r="A2362" s="18" t="s">
        <v>4938</v>
      </c>
      <c r="B2362" s="21" t="s">
        <v>4939</v>
      </c>
      <c r="C2362" s="22" t="s">
        <v>116</v>
      </c>
      <c r="D2362" s="22" t="s">
        <v>4927</v>
      </c>
      <c r="E2362" s="23" t="s">
        <v>4413</v>
      </c>
      <c r="F2362" s="24">
        <v>30000000</v>
      </c>
      <c r="H2362" s="104"/>
      <c r="I2362" s="104"/>
    </row>
    <row r="2363" spans="1:9" s="103" customFormat="1" ht="162">
      <c r="A2363" s="12" t="s">
        <v>4940</v>
      </c>
      <c r="B2363" s="21" t="s">
        <v>4941</v>
      </c>
      <c r="C2363" s="22"/>
      <c r="D2363" s="22" t="s">
        <v>4927</v>
      </c>
      <c r="E2363" s="23" t="s">
        <v>4413</v>
      </c>
      <c r="F2363" s="24">
        <v>30000000</v>
      </c>
      <c r="H2363" s="104"/>
      <c r="I2363" s="104"/>
    </row>
    <row r="2364" spans="1:9" s="103" customFormat="1" ht="54">
      <c r="A2364" s="12" t="s">
        <v>4942</v>
      </c>
      <c r="B2364" s="21" t="s">
        <v>4943</v>
      </c>
      <c r="C2364" s="22"/>
      <c r="D2364" s="22" t="s">
        <v>4927</v>
      </c>
      <c r="E2364" s="22" t="s">
        <v>4413</v>
      </c>
      <c r="F2364" s="24">
        <v>70000000</v>
      </c>
      <c r="H2364" s="104"/>
      <c r="I2364" s="104"/>
    </row>
    <row r="2365" spans="1:9" s="103" customFormat="1" ht="54">
      <c r="A2365" s="18" t="s">
        <v>4944</v>
      </c>
      <c r="B2365" s="21" t="s">
        <v>4945</v>
      </c>
      <c r="C2365" s="22"/>
      <c r="D2365" s="22" t="s">
        <v>4927</v>
      </c>
      <c r="E2365" s="22" t="s">
        <v>4413</v>
      </c>
      <c r="F2365" s="24">
        <v>10000000</v>
      </c>
      <c r="H2365" s="104"/>
      <c r="I2365" s="104"/>
    </row>
    <row r="2366" spans="1:9" s="103" customFormat="1" ht="54">
      <c r="A2366" s="12" t="s">
        <v>4946</v>
      </c>
      <c r="B2366" s="21" t="s">
        <v>4947</v>
      </c>
      <c r="C2366" s="22"/>
      <c r="D2366" s="22" t="s">
        <v>4927</v>
      </c>
      <c r="E2366" s="22" t="s">
        <v>4413</v>
      </c>
      <c r="F2366" s="24">
        <v>20000000</v>
      </c>
      <c r="H2366" s="104"/>
      <c r="I2366" s="104"/>
    </row>
    <row r="2367" spans="1:9" s="103" customFormat="1" ht="40.5">
      <c r="A2367" s="12" t="s">
        <v>4948</v>
      </c>
      <c r="B2367" s="21" t="s">
        <v>4949</v>
      </c>
      <c r="C2367" s="22"/>
      <c r="D2367" s="22" t="s">
        <v>4927</v>
      </c>
      <c r="E2367" s="22" t="s">
        <v>4413</v>
      </c>
      <c r="F2367" s="24">
        <v>20000000</v>
      </c>
      <c r="H2367" s="104"/>
      <c r="I2367" s="104"/>
    </row>
    <row r="2368" spans="1:9" s="103" customFormat="1" ht="67.5">
      <c r="A2368" s="18" t="s">
        <v>4950</v>
      </c>
      <c r="B2368" s="21" t="s">
        <v>4951</v>
      </c>
      <c r="C2368" s="22"/>
      <c r="D2368" s="22" t="s">
        <v>4927</v>
      </c>
      <c r="E2368" s="22" t="s">
        <v>4413</v>
      </c>
      <c r="F2368" s="24">
        <v>20000000</v>
      </c>
      <c r="H2368" s="104"/>
      <c r="I2368" s="104"/>
    </row>
    <row r="2369" spans="1:9" s="103" customFormat="1" ht="54">
      <c r="A2369" s="12" t="s">
        <v>4952</v>
      </c>
      <c r="B2369" s="21" t="s">
        <v>4953</v>
      </c>
      <c r="C2369" s="22"/>
      <c r="D2369" s="22" t="s">
        <v>4927</v>
      </c>
      <c r="E2369" s="22" t="s">
        <v>4413</v>
      </c>
      <c r="F2369" s="24">
        <v>10000000</v>
      </c>
      <c r="H2369" s="104"/>
      <c r="I2369" s="104"/>
    </row>
    <row r="2370" spans="1:9" s="103" customFormat="1" ht="81">
      <c r="A2370" s="12" t="s">
        <v>4954</v>
      </c>
      <c r="B2370" s="21" t="s">
        <v>4955</v>
      </c>
      <c r="C2370" s="22"/>
      <c r="D2370" s="22" t="s">
        <v>4927</v>
      </c>
      <c r="E2370" s="22" t="s">
        <v>4413</v>
      </c>
      <c r="F2370" s="24">
        <v>15000000</v>
      </c>
      <c r="H2370" s="104"/>
      <c r="I2370" s="104"/>
    </row>
    <row r="2371" spans="1:9" s="103" customFormat="1" ht="67.5">
      <c r="A2371" s="18" t="s">
        <v>4956</v>
      </c>
      <c r="B2371" s="21" t="s">
        <v>4957</v>
      </c>
      <c r="C2371" s="22"/>
      <c r="D2371" s="22" t="s">
        <v>4927</v>
      </c>
      <c r="E2371" s="22" t="s">
        <v>4413</v>
      </c>
      <c r="F2371" s="24">
        <v>15000000</v>
      </c>
      <c r="H2371" s="104"/>
      <c r="I2371" s="104"/>
    </row>
    <row r="2372" spans="1:9" s="103" customFormat="1" ht="67.5">
      <c r="A2372" s="12" t="s">
        <v>4958</v>
      </c>
      <c r="B2372" s="21" t="s">
        <v>4959</v>
      </c>
      <c r="C2372" s="22"/>
      <c r="D2372" s="22" t="s">
        <v>4927</v>
      </c>
      <c r="E2372" s="22" t="s">
        <v>4413</v>
      </c>
      <c r="F2372" s="24">
        <v>100000000</v>
      </c>
      <c r="H2372" s="104"/>
      <c r="I2372" s="104"/>
    </row>
    <row r="2373" spans="1:9" s="103" customFormat="1" ht="54">
      <c r="A2373" s="12" t="s">
        <v>4960</v>
      </c>
      <c r="B2373" s="21" t="s">
        <v>4961</v>
      </c>
      <c r="C2373" s="22" t="s">
        <v>116</v>
      </c>
      <c r="D2373" s="22" t="s">
        <v>4927</v>
      </c>
      <c r="E2373" s="22" t="s">
        <v>4413</v>
      </c>
      <c r="F2373" s="24">
        <v>40730770</v>
      </c>
      <c r="H2373" s="104"/>
      <c r="I2373" s="104"/>
    </row>
    <row r="2374" spans="1:9" s="103" customFormat="1" ht="54">
      <c r="A2374" s="18" t="s">
        <v>4962</v>
      </c>
      <c r="B2374" s="19" t="s">
        <v>4963</v>
      </c>
      <c r="C2374" s="46" t="s">
        <v>15</v>
      </c>
      <c r="D2374" s="12" t="s">
        <v>4927</v>
      </c>
      <c r="E2374" s="12" t="s">
        <v>4413</v>
      </c>
      <c r="F2374" s="47">
        <v>30000000</v>
      </c>
      <c r="H2374" s="104"/>
      <c r="I2374" s="104"/>
    </row>
    <row r="2375" spans="1:9" s="103" customFormat="1" ht="54">
      <c r="A2375" s="12" t="s">
        <v>4964</v>
      </c>
      <c r="B2375" s="19" t="s">
        <v>4965</v>
      </c>
      <c r="C2375" s="46" t="s">
        <v>411</v>
      </c>
      <c r="D2375" s="12" t="s">
        <v>4927</v>
      </c>
      <c r="E2375" s="12" t="s">
        <v>4413</v>
      </c>
      <c r="F2375" s="47">
        <v>43000000</v>
      </c>
      <c r="H2375" s="104"/>
      <c r="I2375" s="104"/>
    </row>
    <row r="2376" spans="1:9" s="103" customFormat="1" ht="54">
      <c r="A2376" s="12" t="s">
        <v>4966</v>
      </c>
      <c r="B2376" s="19" t="s">
        <v>4967</v>
      </c>
      <c r="C2376" s="46" t="s">
        <v>15</v>
      </c>
      <c r="D2376" s="12" t="s">
        <v>4927</v>
      </c>
      <c r="E2376" s="12" t="s">
        <v>4413</v>
      </c>
      <c r="F2376" s="47">
        <v>30000000</v>
      </c>
      <c r="H2376" s="104"/>
      <c r="I2376" s="104"/>
    </row>
    <row r="2377" spans="1:9" s="103" customFormat="1" ht="54">
      <c r="A2377" s="18" t="s">
        <v>4968</v>
      </c>
      <c r="B2377" s="19" t="s">
        <v>4969</v>
      </c>
      <c r="C2377" s="46" t="s">
        <v>15</v>
      </c>
      <c r="D2377" s="12" t="s">
        <v>4927</v>
      </c>
      <c r="E2377" s="12" t="s">
        <v>4413</v>
      </c>
      <c r="F2377" s="47">
        <v>5000000</v>
      </c>
      <c r="H2377" s="104"/>
      <c r="I2377" s="104"/>
    </row>
    <row r="2378" spans="1:9" s="103" customFormat="1" ht="54">
      <c r="A2378" s="12" t="s">
        <v>4970</v>
      </c>
      <c r="B2378" s="65" t="s">
        <v>4971</v>
      </c>
      <c r="C2378" s="12" t="s">
        <v>411</v>
      </c>
      <c r="D2378" s="12" t="s">
        <v>4927</v>
      </c>
      <c r="E2378" s="12" t="s">
        <v>4413</v>
      </c>
      <c r="F2378" s="52">
        <v>8500000</v>
      </c>
      <c r="H2378" s="104"/>
      <c r="I2378" s="104"/>
    </row>
    <row r="2379" spans="1:9" s="103" customFormat="1" ht="40.5">
      <c r="A2379" s="12" t="s">
        <v>4972</v>
      </c>
      <c r="B2379" s="65" t="s">
        <v>4973</v>
      </c>
      <c r="C2379" s="12" t="s">
        <v>15</v>
      </c>
      <c r="D2379" s="12" t="s">
        <v>4927</v>
      </c>
      <c r="E2379" s="12" t="s">
        <v>4413</v>
      </c>
      <c r="F2379" s="52">
        <v>38000000</v>
      </c>
      <c r="H2379" s="104"/>
      <c r="I2379" s="104"/>
    </row>
    <row r="2380" spans="1:9" s="103" customFormat="1" ht="67.5">
      <c r="A2380" s="18" t="s">
        <v>4974</v>
      </c>
      <c r="B2380" s="65" t="s">
        <v>4975</v>
      </c>
      <c r="C2380" s="12" t="s">
        <v>15</v>
      </c>
      <c r="D2380" s="12" t="s">
        <v>4927</v>
      </c>
      <c r="E2380" s="12" t="s">
        <v>4413</v>
      </c>
      <c r="F2380" s="52">
        <v>41000000</v>
      </c>
      <c r="H2380" s="104"/>
      <c r="I2380" s="104"/>
    </row>
    <row r="2381" spans="1:9" s="103" customFormat="1" ht="54">
      <c r="A2381" s="12" t="s">
        <v>4976</v>
      </c>
      <c r="B2381" s="65" t="s">
        <v>4977</v>
      </c>
      <c r="C2381" s="12" t="s">
        <v>15</v>
      </c>
      <c r="D2381" s="12" t="s">
        <v>4927</v>
      </c>
      <c r="E2381" s="12" t="s">
        <v>4413</v>
      </c>
      <c r="F2381" s="52">
        <v>17500000</v>
      </c>
      <c r="H2381" s="104"/>
      <c r="I2381" s="104"/>
    </row>
    <row r="2382" spans="1:9" s="103" customFormat="1" ht="54">
      <c r="A2382" s="12" t="s">
        <v>4978</v>
      </c>
      <c r="B2382" s="65" t="s">
        <v>4979</v>
      </c>
      <c r="C2382" s="12" t="s">
        <v>15</v>
      </c>
      <c r="D2382" s="12" t="s">
        <v>4927</v>
      </c>
      <c r="E2382" s="12" t="s">
        <v>4413</v>
      </c>
      <c r="F2382" s="52">
        <v>7000000</v>
      </c>
      <c r="H2382" s="104"/>
      <c r="I2382" s="104"/>
    </row>
    <row r="2383" spans="1:9" s="103" customFormat="1" ht="54">
      <c r="A2383" s="18" t="s">
        <v>4980</v>
      </c>
      <c r="B2383" s="65" t="s">
        <v>4981</v>
      </c>
      <c r="C2383" s="12" t="s">
        <v>15</v>
      </c>
      <c r="D2383" s="12" t="s">
        <v>4927</v>
      </c>
      <c r="E2383" s="12" t="s">
        <v>4413</v>
      </c>
      <c r="F2383" s="52">
        <v>4000000</v>
      </c>
      <c r="H2383" s="104"/>
      <c r="I2383" s="104"/>
    </row>
    <row r="2384" spans="1:9" s="103" customFormat="1" ht="67.5">
      <c r="A2384" s="12" t="s">
        <v>4982</v>
      </c>
      <c r="B2384" s="65" t="s">
        <v>4983</v>
      </c>
      <c r="C2384" s="12" t="s">
        <v>15</v>
      </c>
      <c r="D2384" s="12" t="s">
        <v>4927</v>
      </c>
      <c r="E2384" s="12" t="s">
        <v>4413</v>
      </c>
      <c r="F2384" s="52">
        <v>34000000</v>
      </c>
      <c r="H2384" s="104"/>
      <c r="I2384" s="104"/>
    </row>
    <row r="2385" spans="1:9" s="103" customFormat="1" ht="54">
      <c r="A2385" s="12" t="s">
        <v>4984</v>
      </c>
      <c r="B2385" s="65" t="s">
        <v>4985</v>
      </c>
      <c r="C2385" s="12" t="s">
        <v>15</v>
      </c>
      <c r="D2385" s="12" t="s">
        <v>4927</v>
      </c>
      <c r="E2385" s="12" t="s">
        <v>4413</v>
      </c>
      <c r="F2385" s="52">
        <v>15000000</v>
      </c>
      <c r="H2385" s="104"/>
      <c r="I2385" s="104"/>
    </row>
    <row r="2386" spans="1:9" s="103" customFormat="1" ht="40.5">
      <c r="A2386" s="18" t="s">
        <v>4986</v>
      </c>
      <c r="B2386" s="65" t="s">
        <v>4987</v>
      </c>
      <c r="C2386" s="12" t="s">
        <v>15</v>
      </c>
      <c r="D2386" s="12" t="s">
        <v>4927</v>
      </c>
      <c r="E2386" s="12" t="s">
        <v>4413</v>
      </c>
      <c r="F2386" s="52">
        <v>10000000</v>
      </c>
      <c r="H2386" s="104"/>
      <c r="I2386" s="104"/>
    </row>
    <row r="2387" spans="1:9" s="103" customFormat="1" ht="40.5">
      <c r="A2387" s="12" t="s">
        <v>4988</v>
      </c>
      <c r="B2387" s="65" t="s">
        <v>4989</v>
      </c>
      <c r="C2387" s="12" t="s">
        <v>15</v>
      </c>
      <c r="D2387" s="12" t="s">
        <v>4927</v>
      </c>
      <c r="E2387" s="12" t="s">
        <v>4413</v>
      </c>
      <c r="F2387" s="52">
        <v>63000000</v>
      </c>
      <c r="H2387" s="104"/>
      <c r="I2387" s="104"/>
    </row>
    <row r="2388" spans="1:9" s="103" customFormat="1" ht="40.5">
      <c r="A2388" s="12" t="s">
        <v>4990</v>
      </c>
      <c r="B2388" s="65" t="s">
        <v>4991</v>
      </c>
      <c r="C2388" s="46" t="s">
        <v>15</v>
      </c>
      <c r="D2388" s="12" t="s">
        <v>4927</v>
      </c>
      <c r="E2388" s="12" t="s">
        <v>4413</v>
      </c>
      <c r="F2388" s="52">
        <v>52500000</v>
      </c>
      <c r="H2388" s="104"/>
      <c r="I2388" s="104"/>
    </row>
    <row r="2389" spans="1:9" s="103" customFormat="1" ht="40.5">
      <c r="A2389" s="18" t="s">
        <v>4992</v>
      </c>
      <c r="B2389" s="19" t="s">
        <v>4993</v>
      </c>
      <c r="C2389" s="12" t="s">
        <v>15</v>
      </c>
      <c r="D2389" s="12" t="s">
        <v>4927</v>
      </c>
      <c r="E2389" s="12" t="s">
        <v>4413</v>
      </c>
      <c r="F2389" s="52">
        <v>23000000</v>
      </c>
      <c r="H2389" s="104"/>
      <c r="I2389" s="104"/>
    </row>
    <row r="2390" spans="1:9" s="103" customFormat="1" ht="40.5">
      <c r="A2390" s="12" t="s">
        <v>4994</v>
      </c>
      <c r="B2390" s="19" t="s">
        <v>4995</v>
      </c>
      <c r="C2390" s="12" t="s">
        <v>116</v>
      </c>
      <c r="D2390" s="12" t="s">
        <v>4927</v>
      </c>
      <c r="E2390" s="12" t="s">
        <v>4413</v>
      </c>
      <c r="F2390" s="52">
        <v>72500000</v>
      </c>
      <c r="H2390" s="104"/>
      <c r="I2390" s="104"/>
    </row>
    <row r="2391" spans="1:9" s="103" customFormat="1" ht="40.5">
      <c r="A2391" s="12" t="s">
        <v>4996</v>
      </c>
      <c r="B2391" s="19" t="s">
        <v>4997</v>
      </c>
      <c r="C2391" s="12" t="s">
        <v>15</v>
      </c>
      <c r="D2391" s="12" t="s">
        <v>4927</v>
      </c>
      <c r="E2391" s="12" t="s">
        <v>4413</v>
      </c>
      <c r="F2391" s="52">
        <v>15500000</v>
      </c>
      <c r="H2391" s="104"/>
      <c r="I2391" s="104"/>
    </row>
    <row r="2392" spans="1:9" s="103" customFormat="1" ht="81">
      <c r="A2392" s="18" t="s">
        <v>4998</v>
      </c>
      <c r="B2392" s="19" t="s">
        <v>4999</v>
      </c>
      <c r="C2392" s="46" t="s">
        <v>91</v>
      </c>
      <c r="D2392" s="12" t="s">
        <v>4927</v>
      </c>
      <c r="E2392" s="12" t="s">
        <v>4413</v>
      </c>
      <c r="F2392" s="47">
        <v>15000000</v>
      </c>
      <c r="H2392" s="104"/>
      <c r="I2392" s="104"/>
    </row>
    <row r="2393" spans="1:9" s="103" customFormat="1" ht="40.5">
      <c r="A2393" s="12" t="s">
        <v>5000</v>
      </c>
      <c r="B2393" s="19" t="s">
        <v>5001</v>
      </c>
      <c r="C2393" s="46" t="s">
        <v>15</v>
      </c>
      <c r="D2393" s="12" t="s">
        <v>4927</v>
      </c>
      <c r="E2393" s="12" t="s">
        <v>4413</v>
      </c>
      <c r="F2393" s="47">
        <v>5000000</v>
      </c>
      <c r="H2393" s="104"/>
      <c r="I2393" s="104"/>
    </row>
    <row r="2394" spans="1:9" s="103" customFormat="1" ht="40.5">
      <c r="A2394" s="12" t="s">
        <v>5002</v>
      </c>
      <c r="B2394" s="19" t="s">
        <v>5003</v>
      </c>
      <c r="C2394" s="46" t="s">
        <v>15</v>
      </c>
      <c r="D2394" s="12" t="s">
        <v>4927</v>
      </c>
      <c r="E2394" s="12" t="s">
        <v>4413</v>
      </c>
      <c r="F2394" s="47">
        <v>30000000</v>
      </c>
      <c r="H2394" s="104"/>
      <c r="I2394" s="104"/>
    </row>
    <row r="2395" spans="1:9" s="103" customFormat="1" ht="40.5">
      <c r="A2395" s="18" t="s">
        <v>5004</v>
      </c>
      <c r="B2395" s="19" t="s">
        <v>5005</v>
      </c>
      <c r="C2395" s="46" t="s">
        <v>15</v>
      </c>
      <c r="D2395" s="12" t="s">
        <v>4927</v>
      </c>
      <c r="E2395" s="12" t="s">
        <v>4413</v>
      </c>
      <c r="F2395" s="47">
        <v>30000000</v>
      </c>
      <c r="H2395" s="104"/>
      <c r="I2395" s="104"/>
    </row>
    <row r="2396" spans="1:9" s="103" customFormat="1" ht="27">
      <c r="A2396" s="12" t="s">
        <v>5006</v>
      </c>
      <c r="B2396" s="39" t="s">
        <v>5007</v>
      </c>
      <c r="C2396" s="43" t="s">
        <v>15</v>
      </c>
      <c r="D2396" s="41" t="s">
        <v>4927</v>
      </c>
      <c r="E2396" s="41" t="s">
        <v>4413</v>
      </c>
      <c r="F2396" s="44">
        <v>10000000</v>
      </c>
      <c r="H2396" s="104"/>
      <c r="I2396" s="104"/>
    </row>
    <row r="2397" spans="1:9" s="103" customFormat="1" ht="40.5">
      <c r="A2397" s="12" t="s">
        <v>5008</v>
      </c>
      <c r="B2397" s="13" t="s">
        <v>5009</v>
      </c>
      <c r="C2397" s="12" t="s">
        <v>15</v>
      </c>
      <c r="D2397" s="12" t="s">
        <v>4927</v>
      </c>
      <c r="E2397" s="12" t="s">
        <v>4413</v>
      </c>
      <c r="F2397" s="15">
        <v>97000000</v>
      </c>
      <c r="H2397" s="104"/>
      <c r="I2397" s="104"/>
    </row>
    <row r="2398" spans="1:9" s="103" customFormat="1" ht="40.5">
      <c r="A2398" s="18" t="s">
        <v>5010</v>
      </c>
      <c r="B2398" s="13" t="s">
        <v>5011</v>
      </c>
      <c r="C2398" s="12" t="s">
        <v>15</v>
      </c>
      <c r="D2398" s="12" t="s">
        <v>4927</v>
      </c>
      <c r="E2398" s="12" t="s">
        <v>4413</v>
      </c>
      <c r="F2398" s="15">
        <v>99000000</v>
      </c>
      <c r="H2398" s="104"/>
      <c r="I2398" s="104"/>
    </row>
    <row r="2399" spans="1:9" s="103" customFormat="1" ht="54">
      <c r="A2399" s="12" t="s">
        <v>5012</v>
      </c>
      <c r="B2399" s="13" t="s">
        <v>5013</v>
      </c>
      <c r="C2399" s="12" t="s">
        <v>15</v>
      </c>
      <c r="D2399" s="12" t="s">
        <v>4927</v>
      </c>
      <c r="E2399" s="12" t="s">
        <v>4413</v>
      </c>
      <c r="F2399" s="15">
        <v>20000000</v>
      </c>
      <c r="H2399" s="104"/>
      <c r="I2399" s="104"/>
    </row>
    <row r="2400" spans="1:9" s="103" customFormat="1" ht="40.5">
      <c r="A2400" s="12" t="s">
        <v>5014</v>
      </c>
      <c r="B2400" s="13" t="s">
        <v>5015</v>
      </c>
      <c r="C2400" s="12"/>
      <c r="D2400" s="12" t="s">
        <v>4927</v>
      </c>
      <c r="E2400" s="12" t="s">
        <v>4413</v>
      </c>
      <c r="F2400" s="89">
        <v>8000000</v>
      </c>
      <c r="H2400" s="104"/>
      <c r="I2400" s="104"/>
    </row>
    <row r="2401" spans="1:9" s="103" customFormat="1" ht="40.5">
      <c r="A2401" s="18" t="s">
        <v>5016</v>
      </c>
      <c r="B2401" s="13" t="s">
        <v>5017</v>
      </c>
      <c r="C2401" s="12"/>
      <c r="D2401" s="12" t="s">
        <v>4927</v>
      </c>
      <c r="E2401" s="12" t="s">
        <v>4413</v>
      </c>
      <c r="F2401" s="89">
        <v>6000000</v>
      </c>
      <c r="H2401" s="104"/>
      <c r="I2401" s="104"/>
    </row>
    <row r="2402" spans="1:9" s="103" customFormat="1" ht="40.5">
      <c r="A2402" s="12" t="s">
        <v>5018</v>
      </c>
      <c r="B2402" s="21" t="s">
        <v>5019</v>
      </c>
      <c r="C2402" s="59"/>
      <c r="D2402" s="22" t="s">
        <v>5020</v>
      </c>
      <c r="E2402" s="59" t="s">
        <v>4413</v>
      </c>
      <c r="F2402" s="24">
        <v>30000000</v>
      </c>
      <c r="H2402" s="104"/>
      <c r="I2402" s="104"/>
    </row>
    <row r="2403" spans="1:9" s="103" customFormat="1" ht="40.5">
      <c r="A2403" s="12" t="s">
        <v>5021</v>
      </c>
      <c r="B2403" s="21" t="s">
        <v>5022</v>
      </c>
      <c r="C2403" s="22" t="s">
        <v>116</v>
      </c>
      <c r="D2403" s="22" t="s">
        <v>5020</v>
      </c>
      <c r="E2403" s="22" t="s">
        <v>4413</v>
      </c>
      <c r="F2403" s="24">
        <v>10000000</v>
      </c>
      <c r="H2403" s="104"/>
      <c r="I2403" s="104"/>
    </row>
    <row r="2404" spans="1:9" s="103" customFormat="1" ht="40.5">
      <c r="A2404" s="18" t="s">
        <v>5023</v>
      </c>
      <c r="B2404" s="21" t="s">
        <v>5024</v>
      </c>
      <c r="C2404" s="22" t="s">
        <v>116</v>
      </c>
      <c r="D2404" s="22" t="s">
        <v>5020</v>
      </c>
      <c r="E2404" s="22" t="s">
        <v>4413</v>
      </c>
      <c r="F2404" s="24">
        <v>60000000</v>
      </c>
      <c r="H2404" s="104"/>
      <c r="I2404" s="104"/>
    </row>
    <row r="2405" spans="1:9" s="103" customFormat="1" ht="54">
      <c r="A2405" s="12" t="s">
        <v>5025</v>
      </c>
      <c r="B2405" s="21" t="s">
        <v>5026</v>
      </c>
      <c r="C2405" s="22"/>
      <c r="D2405" s="22" t="s">
        <v>5020</v>
      </c>
      <c r="E2405" s="22" t="s">
        <v>4413</v>
      </c>
      <c r="F2405" s="24">
        <v>40000000</v>
      </c>
      <c r="H2405" s="104"/>
      <c r="I2405" s="104"/>
    </row>
    <row r="2406" spans="1:9" s="103" customFormat="1" ht="67.5">
      <c r="A2406" s="12" t="s">
        <v>5027</v>
      </c>
      <c r="B2406" s="21" t="s">
        <v>5028</v>
      </c>
      <c r="C2406" s="22"/>
      <c r="D2406" s="22" t="s">
        <v>5020</v>
      </c>
      <c r="E2406" s="22" t="s">
        <v>4413</v>
      </c>
      <c r="F2406" s="24">
        <v>50000000</v>
      </c>
      <c r="H2406" s="104"/>
      <c r="I2406" s="104"/>
    </row>
    <row r="2407" spans="1:9" s="103" customFormat="1" ht="67.5">
      <c r="A2407" s="18" t="s">
        <v>5029</v>
      </c>
      <c r="B2407" s="21" t="s">
        <v>5030</v>
      </c>
      <c r="C2407" s="22"/>
      <c r="D2407" s="22" t="s">
        <v>5020</v>
      </c>
      <c r="E2407" s="22" t="s">
        <v>4413</v>
      </c>
      <c r="F2407" s="24">
        <v>40000000</v>
      </c>
      <c r="H2407" s="104"/>
      <c r="I2407" s="104"/>
    </row>
    <row r="2408" spans="1:9" s="103" customFormat="1" ht="54">
      <c r="A2408" s="12" t="s">
        <v>5031</v>
      </c>
      <c r="B2408" s="21" t="s">
        <v>5032</v>
      </c>
      <c r="C2408" s="22"/>
      <c r="D2408" s="22" t="s">
        <v>5020</v>
      </c>
      <c r="E2408" s="22" t="s">
        <v>4413</v>
      </c>
      <c r="F2408" s="24">
        <v>50000000</v>
      </c>
      <c r="H2408" s="104"/>
      <c r="I2408" s="104"/>
    </row>
    <row r="2409" spans="1:9" s="103" customFormat="1" ht="40.5">
      <c r="A2409" s="12" t="s">
        <v>5033</v>
      </c>
      <c r="B2409" s="21" t="s">
        <v>5034</v>
      </c>
      <c r="C2409" s="22"/>
      <c r="D2409" s="22" t="s">
        <v>5020</v>
      </c>
      <c r="E2409" s="22" t="s">
        <v>4413</v>
      </c>
      <c r="F2409" s="24">
        <v>10000000</v>
      </c>
      <c r="H2409" s="104"/>
      <c r="I2409" s="104"/>
    </row>
    <row r="2410" spans="1:9" s="103" customFormat="1" ht="40.5">
      <c r="A2410" s="18" t="s">
        <v>5035</v>
      </c>
      <c r="B2410" s="21" t="s">
        <v>5036</v>
      </c>
      <c r="C2410" s="22"/>
      <c r="D2410" s="22" t="s">
        <v>5020</v>
      </c>
      <c r="E2410" s="22" t="s">
        <v>4413</v>
      </c>
      <c r="F2410" s="24">
        <v>40000000</v>
      </c>
      <c r="H2410" s="104"/>
      <c r="I2410" s="104"/>
    </row>
    <row r="2411" spans="1:9" s="103" customFormat="1" ht="121.5">
      <c r="A2411" s="12" t="s">
        <v>5037</v>
      </c>
      <c r="B2411" s="21" t="s">
        <v>5038</v>
      </c>
      <c r="C2411" s="22" t="s">
        <v>116</v>
      </c>
      <c r="D2411" s="22" t="s">
        <v>5020</v>
      </c>
      <c r="E2411" s="22" t="s">
        <v>4413</v>
      </c>
      <c r="F2411" s="24">
        <v>40000000</v>
      </c>
      <c r="H2411" s="104"/>
      <c r="I2411" s="104"/>
    </row>
    <row r="2412" spans="1:9" s="103" customFormat="1" ht="67.5">
      <c r="A2412" s="12" t="s">
        <v>5039</v>
      </c>
      <c r="B2412" s="21" t="s">
        <v>5040</v>
      </c>
      <c r="C2412" s="22"/>
      <c r="D2412" s="22" t="s">
        <v>5020</v>
      </c>
      <c r="E2412" s="22" t="s">
        <v>4413</v>
      </c>
      <c r="F2412" s="24">
        <v>40000000</v>
      </c>
      <c r="H2412" s="104"/>
      <c r="I2412" s="104"/>
    </row>
    <row r="2413" spans="1:9" s="103" customFormat="1" ht="40.5">
      <c r="A2413" s="18" t="s">
        <v>5041</v>
      </c>
      <c r="B2413" s="21" t="s">
        <v>5042</v>
      </c>
      <c r="C2413" s="22" t="s">
        <v>116</v>
      </c>
      <c r="D2413" s="22" t="s">
        <v>5020</v>
      </c>
      <c r="E2413" s="22" t="s">
        <v>4413</v>
      </c>
      <c r="F2413" s="24">
        <v>10000000</v>
      </c>
      <c r="H2413" s="104"/>
      <c r="I2413" s="104"/>
    </row>
    <row r="2414" spans="1:9" s="103" customFormat="1" ht="108">
      <c r="A2414" s="12" t="s">
        <v>5043</v>
      </c>
      <c r="B2414" s="19" t="s">
        <v>5044</v>
      </c>
      <c r="C2414" s="46" t="s">
        <v>15</v>
      </c>
      <c r="D2414" s="12" t="s">
        <v>5020</v>
      </c>
      <c r="E2414" s="12" t="s">
        <v>4413</v>
      </c>
      <c r="F2414" s="47">
        <v>92800000</v>
      </c>
      <c r="H2414" s="104"/>
      <c r="I2414" s="104"/>
    </row>
    <row r="2415" spans="1:9" s="103" customFormat="1" ht="121.5">
      <c r="A2415" s="12" t="s">
        <v>5045</v>
      </c>
      <c r="B2415" s="19" t="s">
        <v>5046</v>
      </c>
      <c r="C2415" s="46" t="s">
        <v>15</v>
      </c>
      <c r="D2415" s="12" t="s">
        <v>5020</v>
      </c>
      <c r="E2415" s="12" t="s">
        <v>4413</v>
      </c>
      <c r="F2415" s="47">
        <v>20200000</v>
      </c>
      <c r="H2415" s="104"/>
      <c r="I2415" s="104"/>
    </row>
    <row r="2416" spans="1:9" s="103" customFormat="1" ht="40.5">
      <c r="A2416" s="18" t="s">
        <v>5047</v>
      </c>
      <c r="B2416" s="19" t="s">
        <v>5048</v>
      </c>
      <c r="C2416" s="46" t="s">
        <v>15</v>
      </c>
      <c r="D2416" s="12" t="s">
        <v>5020</v>
      </c>
      <c r="E2416" s="12" t="s">
        <v>4413</v>
      </c>
      <c r="F2416" s="47">
        <v>13000000</v>
      </c>
      <c r="H2416" s="104"/>
      <c r="I2416" s="104"/>
    </row>
    <row r="2417" spans="1:9" s="103" customFormat="1" ht="54">
      <c r="A2417" s="12" t="s">
        <v>5049</v>
      </c>
      <c r="B2417" s="19" t="s">
        <v>5050</v>
      </c>
      <c r="C2417" s="46" t="s">
        <v>15</v>
      </c>
      <c r="D2417" s="12" t="s">
        <v>5020</v>
      </c>
      <c r="E2417" s="12" t="s">
        <v>4413</v>
      </c>
      <c r="F2417" s="47">
        <v>80000000</v>
      </c>
      <c r="H2417" s="104"/>
      <c r="I2417" s="104"/>
    </row>
    <row r="2418" spans="1:9" s="103" customFormat="1" ht="54">
      <c r="A2418" s="12" t="s">
        <v>5051</v>
      </c>
      <c r="B2418" s="19" t="s">
        <v>5052</v>
      </c>
      <c r="C2418" s="46" t="s">
        <v>15</v>
      </c>
      <c r="D2418" s="12" t="s">
        <v>5020</v>
      </c>
      <c r="E2418" s="12" t="s">
        <v>4413</v>
      </c>
      <c r="F2418" s="47">
        <v>10000000</v>
      </c>
      <c r="H2418" s="104"/>
      <c r="I2418" s="104"/>
    </row>
    <row r="2419" spans="1:9" s="103" customFormat="1" ht="40.5">
      <c r="A2419" s="18" t="s">
        <v>5053</v>
      </c>
      <c r="B2419" s="19" t="s">
        <v>5054</v>
      </c>
      <c r="C2419" s="46" t="s">
        <v>15</v>
      </c>
      <c r="D2419" s="12" t="s">
        <v>5020</v>
      </c>
      <c r="E2419" s="12" t="s">
        <v>4413</v>
      </c>
      <c r="F2419" s="47">
        <v>13000000</v>
      </c>
      <c r="H2419" s="104"/>
      <c r="I2419" s="104"/>
    </row>
    <row r="2420" spans="1:9" s="103" customFormat="1" ht="40.5">
      <c r="A2420" s="12" t="s">
        <v>5055</v>
      </c>
      <c r="B2420" s="19" t="s">
        <v>5056</v>
      </c>
      <c r="C2420" s="46" t="s">
        <v>15</v>
      </c>
      <c r="D2420" s="12" t="s">
        <v>5020</v>
      </c>
      <c r="E2420" s="12" t="s">
        <v>4413</v>
      </c>
      <c r="F2420" s="47">
        <v>30000000</v>
      </c>
      <c r="H2420" s="104"/>
      <c r="I2420" s="104"/>
    </row>
    <row r="2421" spans="1:9" s="103" customFormat="1" ht="27">
      <c r="A2421" s="12" t="s">
        <v>5057</v>
      </c>
      <c r="B2421" s="19" t="s">
        <v>5058</v>
      </c>
      <c r="C2421" s="46" t="s">
        <v>15</v>
      </c>
      <c r="D2421" s="12" t="s">
        <v>5020</v>
      </c>
      <c r="E2421" s="12" t="s">
        <v>4413</v>
      </c>
      <c r="F2421" s="47">
        <v>15000000</v>
      </c>
      <c r="H2421" s="104"/>
      <c r="I2421" s="104"/>
    </row>
    <row r="2422" spans="1:9" s="103" customFormat="1" ht="27">
      <c r="A2422" s="18" t="s">
        <v>5059</v>
      </c>
      <c r="B2422" s="19" t="s">
        <v>5060</v>
      </c>
      <c r="C2422" s="46" t="s">
        <v>15</v>
      </c>
      <c r="D2422" s="12" t="s">
        <v>5020</v>
      </c>
      <c r="E2422" s="12" t="s">
        <v>4413</v>
      </c>
      <c r="F2422" s="47">
        <v>13000000</v>
      </c>
      <c r="H2422" s="104"/>
      <c r="I2422" s="104"/>
    </row>
    <row r="2423" spans="1:9" s="103" customFormat="1" ht="54">
      <c r="A2423" s="12" t="s">
        <v>5061</v>
      </c>
      <c r="B2423" s="21" t="s">
        <v>5062</v>
      </c>
      <c r="C2423" s="22"/>
      <c r="D2423" s="22" t="s">
        <v>5063</v>
      </c>
      <c r="E2423" s="22" t="s">
        <v>4413</v>
      </c>
      <c r="F2423" s="24">
        <v>60000000</v>
      </c>
      <c r="H2423" s="104"/>
      <c r="I2423" s="104"/>
    </row>
    <row r="2424" spans="1:9" s="103" customFormat="1" ht="54">
      <c r="A2424" s="12" t="s">
        <v>5064</v>
      </c>
      <c r="B2424" s="26" t="s">
        <v>5065</v>
      </c>
      <c r="C2424" s="27"/>
      <c r="D2424" s="28" t="s">
        <v>5066</v>
      </c>
      <c r="E2424" s="59" t="s">
        <v>4413</v>
      </c>
      <c r="F2424" s="29">
        <v>15000000</v>
      </c>
      <c r="H2424" s="104"/>
      <c r="I2424" s="104"/>
    </row>
    <row r="2425" spans="1:9" s="103" customFormat="1" ht="67.5">
      <c r="A2425" s="18" t="s">
        <v>5067</v>
      </c>
      <c r="B2425" s="26" t="s">
        <v>5068</v>
      </c>
      <c r="C2425" s="27"/>
      <c r="D2425" s="28" t="s">
        <v>5066</v>
      </c>
      <c r="E2425" s="59" t="s">
        <v>4413</v>
      </c>
      <c r="F2425" s="29">
        <v>50000000</v>
      </c>
      <c r="H2425" s="104"/>
      <c r="I2425" s="104"/>
    </row>
    <row r="2426" spans="1:9" s="103" customFormat="1" ht="94.5">
      <c r="A2426" s="12" t="s">
        <v>5069</v>
      </c>
      <c r="B2426" s="26" t="s">
        <v>5070</v>
      </c>
      <c r="C2426" s="27"/>
      <c r="D2426" s="28" t="s">
        <v>5066</v>
      </c>
      <c r="E2426" s="59" t="s">
        <v>4413</v>
      </c>
      <c r="F2426" s="29">
        <v>30000000</v>
      </c>
      <c r="H2426" s="104"/>
      <c r="I2426" s="104"/>
    </row>
    <row r="2427" spans="1:9" s="103" customFormat="1" ht="40.5">
      <c r="A2427" s="12" t="s">
        <v>5071</v>
      </c>
      <c r="B2427" s="26" t="s">
        <v>5072</v>
      </c>
      <c r="C2427" s="27"/>
      <c r="D2427" s="28" t="s">
        <v>5066</v>
      </c>
      <c r="E2427" s="59" t="s">
        <v>4413</v>
      </c>
      <c r="F2427" s="29">
        <v>40000000</v>
      </c>
      <c r="H2427" s="104"/>
      <c r="I2427" s="104"/>
    </row>
    <row r="2428" spans="1:9" s="103" customFormat="1" ht="67.5">
      <c r="A2428" s="18" t="s">
        <v>5073</v>
      </c>
      <c r="B2428" s="26" t="s">
        <v>5074</v>
      </c>
      <c r="C2428" s="27"/>
      <c r="D2428" s="28" t="s">
        <v>5066</v>
      </c>
      <c r="E2428" s="59" t="s">
        <v>4413</v>
      </c>
      <c r="F2428" s="29">
        <v>30000000</v>
      </c>
      <c r="H2428" s="104"/>
      <c r="I2428" s="104"/>
    </row>
    <row r="2429" spans="1:9" s="103" customFormat="1" ht="54">
      <c r="A2429" s="12" t="s">
        <v>5075</v>
      </c>
      <c r="B2429" s="26" t="s">
        <v>5076</v>
      </c>
      <c r="C2429" s="27"/>
      <c r="D2429" s="28" t="s">
        <v>5066</v>
      </c>
      <c r="E2429" s="59" t="s">
        <v>4413</v>
      </c>
      <c r="F2429" s="29">
        <v>20000000</v>
      </c>
      <c r="H2429" s="104"/>
      <c r="I2429" s="104"/>
    </row>
    <row r="2430" spans="1:9" s="103" customFormat="1" ht="54">
      <c r="A2430" s="12" t="s">
        <v>5077</v>
      </c>
      <c r="B2430" s="26" t="s">
        <v>5078</v>
      </c>
      <c r="C2430" s="27"/>
      <c r="D2430" s="28" t="s">
        <v>5066</v>
      </c>
      <c r="E2430" s="59" t="s">
        <v>4413</v>
      </c>
      <c r="F2430" s="29">
        <v>20000000</v>
      </c>
      <c r="H2430" s="104"/>
      <c r="I2430" s="104"/>
    </row>
    <row r="2431" spans="1:9" s="103" customFormat="1" ht="54">
      <c r="A2431" s="18" t="s">
        <v>5079</v>
      </c>
      <c r="B2431" s="26" t="s">
        <v>5080</v>
      </c>
      <c r="C2431" s="27"/>
      <c r="D2431" s="28" t="s">
        <v>5066</v>
      </c>
      <c r="E2431" s="59" t="s">
        <v>4413</v>
      </c>
      <c r="F2431" s="29">
        <v>20000000</v>
      </c>
      <c r="H2431" s="104"/>
      <c r="I2431" s="104"/>
    </row>
    <row r="2432" spans="1:9" s="103" customFormat="1" ht="67.5">
      <c r="A2432" s="12" t="s">
        <v>5081</v>
      </c>
      <c r="B2432" s="26" t="s">
        <v>5082</v>
      </c>
      <c r="C2432" s="27"/>
      <c r="D2432" s="28" t="s">
        <v>5066</v>
      </c>
      <c r="E2432" s="59" t="s">
        <v>4413</v>
      </c>
      <c r="F2432" s="29">
        <v>20000000</v>
      </c>
      <c r="H2432" s="104"/>
      <c r="I2432" s="104"/>
    </row>
    <row r="2433" spans="1:9" s="103" customFormat="1" ht="54">
      <c r="A2433" s="12" t="s">
        <v>5083</v>
      </c>
      <c r="B2433" s="26" t="s">
        <v>5084</v>
      </c>
      <c r="C2433" s="27"/>
      <c r="D2433" s="28" t="s">
        <v>5066</v>
      </c>
      <c r="E2433" s="59" t="s">
        <v>4413</v>
      </c>
      <c r="F2433" s="29">
        <v>20000000</v>
      </c>
      <c r="H2433" s="104"/>
      <c r="I2433" s="104"/>
    </row>
    <row r="2434" spans="1:9" s="103" customFormat="1" ht="81">
      <c r="A2434" s="18" t="s">
        <v>5085</v>
      </c>
      <c r="B2434" s="26" t="s">
        <v>5086</v>
      </c>
      <c r="C2434" s="27" t="s">
        <v>15</v>
      </c>
      <c r="D2434" s="28" t="s">
        <v>5066</v>
      </c>
      <c r="E2434" s="59" t="s">
        <v>4413</v>
      </c>
      <c r="F2434" s="29">
        <v>26000000</v>
      </c>
      <c r="H2434" s="104"/>
      <c r="I2434" s="104"/>
    </row>
    <row r="2435" spans="1:9" s="103" customFormat="1" ht="67.5">
      <c r="A2435" s="12" t="s">
        <v>5087</v>
      </c>
      <c r="B2435" s="26" t="s">
        <v>5088</v>
      </c>
      <c r="C2435" s="27" t="s">
        <v>15</v>
      </c>
      <c r="D2435" s="28" t="s">
        <v>5066</v>
      </c>
      <c r="E2435" s="59" t="s">
        <v>4413</v>
      </c>
      <c r="F2435" s="29">
        <v>25000000</v>
      </c>
      <c r="H2435" s="104"/>
      <c r="I2435" s="104"/>
    </row>
    <row r="2436" spans="1:9" s="103" customFormat="1" ht="67.5">
      <c r="A2436" s="12" t="s">
        <v>5089</v>
      </c>
      <c r="B2436" s="26" t="s">
        <v>5090</v>
      </c>
      <c r="C2436" s="27" t="s">
        <v>15</v>
      </c>
      <c r="D2436" s="28" t="s">
        <v>5066</v>
      </c>
      <c r="E2436" s="59" t="s">
        <v>4413</v>
      </c>
      <c r="F2436" s="29">
        <v>13000000</v>
      </c>
      <c r="H2436" s="104"/>
      <c r="I2436" s="104"/>
    </row>
    <row r="2437" spans="1:9" s="103" customFormat="1" ht="67.5">
      <c r="A2437" s="18" t="s">
        <v>5091</v>
      </c>
      <c r="B2437" s="26" t="s">
        <v>5092</v>
      </c>
      <c r="C2437" s="27" t="s">
        <v>15</v>
      </c>
      <c r="D2437" s="28" t="s">
        <v>5066</v>
      </c>
      <c r="E2437" s="59" t="s">
        <v>4413</v>
      </c>
      <c r="F2437" s="29">
        <v>13000000</v>
      </c>
      <c r="H2437" s="104"/>
      <c r="I2437" s="104"/>
    </row>
    <row r="2438" spans="1:9" s="103" customFormat="1" ht="54">
      <c r="A2438" s="12" t="s">
        <v>5093</v>
      </c>
      <c r="B2438" s="26" t="s">
        <v>5094</v>
      </c>
      <c r="C2438" s="27" t="s">
        <v>15</v>
      </c>
      <c r="D2438" s="28" t="s">
        <v>5066</v>
      </c>
      <c r="E2438" s="59" t="s">
        <v>4413</v>
      </c>
      <c r="F2438" s="29">
        <v>28000000</v>
      </c>
      <c r="H2438" s="104"/>
      <c r="I2438" s="104"/>
    </row>
    <row r="2439" spans="1:9" s="103" customFormat="1" ht="54">
      <c r="A2439" s="12" t="s">
        <v>5095</v>
      </c>
      <c r="B2439" s="26" t="s">
        <v>5096</v>
      </c>
      <c r="C2439" s="27" t="s">
        <v>116</v>
      </c>
      <c r="D2439" s="28" t="s">
        <v>5066</v>
      </c>
      <c r="E2439" s="59" t="s">
        <v>4413</v>
      </c>
      <c r="F2439" s="29">
        <v>20000000</v>
      </c>
      <c r="H2439" s="104"/>
      <c r="I2439" s="104"/>
    </row>
    <row r="2440" spans="1:9" s="103" customFormat="1" ht="81">
      <c r="A2440" s="18" t="s">
        <v>5097</v>
      </c>
      <c r="B2440" s="26" t="s">
        <v>5098</v>
      </c>
      <c r="C2440" s="27" t="s">
        <v>15</v>
      </c>
      <c r="D2440" s="28" t="s">
        <v>5066</v>
      </c>
      <c r="E2440" s="59" t="s">
        <v>4413</v>
      </c>
      <c r="F2440" s="29">
        <v>13000000</v>
      </c>
      <c r="H2440" s="104"/>
      <c r="I2440" s="104"/>
    </row>
    <row r="2441" spans="1:9" s="103" customFormat="1" ht="81">
      <c r="A2441" s="12" t="s">
        <v>5099</v>
      </c>
      <c r="B2441" s="26" t="s">
        <v>5100</v>
      </c>
      <c r="C2441" s="27" t="s">
        <v>15</v>
      </c>
      <c r="D2441" s="28" t="s">
        <v>5066</v>
      </c>
      <c r="E2441" s="59" t="s">
        <v>4413</v>
      </c>
      <c r="F2441" s="29">
        <v>28000000</v>
      </c>
      <c r="H2441" s="104"/>
      <c r="I2441" s="104"/>
    </row>
    <row r="2442" spans="1:9" s="103" customFormat="1" ht="81">
      <c r="A2442" s="12" t="s">
        <v>5101</v>
      </c>
      <c r="B2442" s="26" t="s">
        <v>5102</v>
      </c>
      <c r="C2442" s="27" t="s">
        <v>15</v>
      </c>
      <c r="D2442" s="28" t="s">
        <v>5066</v>
      </c>
      <c r="E2442" s="59" t="s">
        <v>4413</v>
      </c>
      <c r="F2442" s="29">
        <v>28000000</v>
      </c>
      <c r="H2442" s="104"/>
      <c r="I2442" s="104"/>
    </row>
    <row r="2443" spans="1:9" s="103" customFormat="1" ht="81">
      <c r="A2443" s="18" t="s">
        <v>5103</v>
      </c>
      <c r="B2443" s="21" t="s">
        <v>5104</v>
      </c>
      <c r="C2443" s="22"/>
      <c r="D2443" s="22" t="s">
        <v>5066</v>
      </c>
      <c r="E2443" s="22" t="s">
        <v>4413</v>
      </c>
      <c r="F2443" s="24">
        <v>100000000</v>
      </c>
      <c r="H2443" s="104"/>
      <c r="I2443" s="104"/>
    </row>
    <row r="2444" spans="1:9" s="103" customFormat="1" ht="81">
      <c r="A2444" s="12" t="s">
        <v>5105</v>
      </c>
      <c r="B2444" s="21" t="s">
        <v>5106</v>
      </c>
      <c r="C2444" s="22"/>
      <c r="D2444" s="22" t="s">
        <v>5066</v>
      </c>
      <c r="E2444" s="22" t="s">
        <v>4413</v>
      </c>
      <c r="F2444" s="24">
        <v>100000000</v>
      </c>
      <c r="H2444" s="104"/>
      <c r="I2444" s="104"/>
    </row>
    <row r="2445" spans="1:9" s="103" customFormat="1" ht="94.5">
      <c r="A2445" s="12" t="s">
        <v>5107</v>
      </c>
      <c r="B2445" s="21" t="s">
        <v>5108</v>
      </c>
      <c r="C2445" s="22"/>
      <c r="D2445" s="22" t="s">
        <v>5066</v>
      </c>
      <c r="E2445" s="22" t="s">
        <v>4413</v>
      </c>
      <c r="F2445" s="24">
        <v>22000000</v>
      </c>
      <c r="H2445" s="104"/>
      <c r="I2445" s="104"/>
    </row>
    <row r="2446" spans="1:9" s="103" customFormat="1" ht="40.5">
      <c r="A2446" s="18" t="s">
        <v>5109</v>
      </c>
      <c r="B2446" s="21" t="s">
        <v>5110</v>
      </c>
      <c r="C2446" s="22"/>
      <c r="D2446" s="22" t="s">
        <v>5066</v>
      </c>
      <c r="E2446" s="22" t="s">
        <v>4413</v>
      </c>
      <c r="F2446" s="24">
        <v>15000000</v>
      </c>
      <c r="H2446" s="104"/>
      <c r="I2446" s="104"/>
    </row>
    <row r="2447" spans="1:9" s="103" customFormat="1" ht="40.5">
      <c r="A2447" s="12" t="s">
        <v>5111</v>
      </c>
      <c r="B2447" s="21" t="s">
        <v>5112</v>
      </c>
      <c r="C2447" s="22"/>
      <c r="D2447" s="22" t="s">
        <v>5066</v>
      </c>
      <c r="E2447" s="22" t="s">
        <v>4413</v>
      </c>
      <c r="F2447" s="24">
        <v>25000000</v>
      </c>
      <c r="H2447" s="104"/>
      <c r="I2447" s="104"/>
    </row>
    <row r="2448" spans="1:9" s="103" customFormat="1" ht="81">
      <c r="A2448" s="12" t="s">
        <v>5113</v>
      </c>
      <c r="B2448" s="21" t="s">
        <v>5114</v>
      </c>
      <c r="C2448" s="22"/>
      <c r="D2448" s="22" t="s">
        <v>5066</v>
      </c>
      <c r="E2448" s="22" t="s">
        <v>4413</v>
      </c>
      <c r="F2448" s="24">
        <v>150000000</v>
      </c>
      <c r="H2448" s="104"/>
      <c r="I2448" s="104"/>
    </row>
    <row r="2449" spans="1:9" s="103" customFormat="1" ht="67.5">
      <c r="A2449" s="18" t="s">
        <v>5115</v>
      </c>
      <c r="B2449" s="21" t="s">
        <v>5116</v>
      </c>
      <c r="C2449" s="22"/>
      <c r="D2449" s="22" t="s">
        <v>5066</v>
      </c>
      <c r="E2449" s="22" t="s">
        <v>4413</v>
      </c>
      <c r="F2449" s="24">
        <v>27000000</v>
      </c>
      <c r="H2449" s="104"/>
      <c r="I2449" s="104"/>
    </row>
    <row r="2450" spans="1:9" s="103" customFormat="1" ht="40.5">
      <c r="A2450" s="12" t="s">
        <v>5117</v>
      </c>
      <c r="B2450" s="19" t="s">
        <v>5118</v>
      </c>
      <c r="C2450" s="18" t="s">
        <v>15</v>
      </c>
      <c r="D2450" s="18" t="s">
        <v>5066</v>
      </c>
      <c r="E2450" s="14" t="s">
        <v>4413</v>
      </c>
      <c r="F2450" s="20">
        <v>15000000</v>
      </c>
      <c r="H2450" s="104"/>
      <c r="I2450" s="104"/>
    </row>
    <row r="2451" spans="1:9" s="103" customFormat="1" ht="54">
      <c r="A2451" s="12" t="s">
        <v>5119</v>
      </c>
      <c r="B2451" s="19" t="s">
        <v>5120</v>
      </c>
      <c r="C2451" s="18" t="s">
        <v>15</v>
      </c>
      <c r="D2451" s="18" t="s">
        <v>5066</v>
      </c>
      <c r="E2451" s="14" t="s">
        <v>4413</v>
      </c>
      <c r="F2451" s="20">
        <v>15000000</v>
      </c>
      <c r="H2451" s="104"/>
      <c r="I2451" s="104"/>
    </row>
    <row r="2452" spans="1:9" s="103" customFormat="1" ht="67.5">
      <c r="A2452" s="18" t="s">
        <v>5121</v>
      </c>
      <c r="B2452" s="19" t="s">
        <v>5122</v>
      </c>
      <c r="C2452" s="18" t="s">
        <v>15</v>
      </c>
      <c r="D2452" s="18" t="s">
        <v>5066</v>
      </c>
      <c r="E2452" s="14" t="s">
        <v>4413</v>
      </c>
      <c r="F2452" s="20">
        <v>18000000</v>
      </c>
      <c r="H2452" s="104"/>
      <c r="I2452" s="104"/>
    </row>
    <row r="2453" spans="1:9" s="103" customFormat="1" ht="54">
      <c r="A2453" s="12" t="s">
        <v>5123</v>
      </c>
      <c r="B2453" s="19" t="s">
        <v>5124</v>
      </c>
      <c r="C2453" s="18" t="s">
        <v>15</v>
      </c>
      <c r="D2453" s="18" t="s">
        <v>5066</v>
      </c>
      <c r="E2453" s="14" t="s">
        <v>4413</v>
      </c>
      <c r="F2453" s="20">
        <v>49333333</v>
      </c>
      <c r="H2453" s="104"/>
      <c r="I2453" s="104"/>
    </row>
    <row r="2454" spans="1:9" s="103" customFormat="1" ht="67.5">
      <c r="A2454" s="12" t="s">
        <v>5125</v>
      </c>
      <c r="B2454" s="19" t="s">
        <v>5126</v>
      </c>
      <c r="C2454" s="18" t="s">
        <v>15</v>
      </c>
      <c r="D2454" s="18" t="s">
        <v>5066</v>
      </c>
      <c r="E2454" s="14" t="s">
        <v>4413</v>
      </c>
      <c r="F2454" s="20">
        <v>46000000</v>
      </c>
      <c r="H2454" s="104"/>
      <c r="I2454" s="104"/>
    </row>
    <row r="2455" spans="1:9" s="103" customFormat="1" ht="81">
      <c r="A2455" s="18" t="s">
        <v>5127</v>
      </c>
      <c r="B2455" s="19" t="s">
        <v>5128</v>
      </c>
      <c r="C2455" s="18" t="s">
        <v>15</v>
      </c>
      <c r="D2455" s="18" t="s">
        <v>5066</v>
      </c>
      <c r="E2455" s="14" t="s">
        <v>4413</v>
      </c>
      <c r="F2455" s="20">
        <v>37000000</v>
      </c>
      <c r="H2455" s="104"/>
      <c r="I2455" s="104"/>
    </row>
    <row r="2456" spans="1:9" s="103" customFormat="1" ht="40.5">
      <c r="A2456" s="12" t="s">
        <v>5129</v>
      </c>
      <c r="B2456" s="19" t="s">
        <v>5130</v>
      </c>
      <c r="C2456" s="18" t="s">
        <v>116</v>
      </c>
      <c r="D2456" s="18" t="s">
        <v>5066</v>
      </c>
      <c r="E2456" s="14" t="s">
        <v>4413</v>
      </c>
      <c r="F2456" s="20">
        <v>37333333</v>
      </c>
      <c r="H2456" s="104"/>
      <c r="I2456" s="104"/>
    </row>
    <row r="2457" spans="1:9" s="103" customFormat="1" ht="54">
      <c r="A2457" s="12" t="s">
        <v>5131</v>
      </c>
      <c r="B2457" s="19" t="s">
        <v>5132</v>
      </c>
      <c r="C2457" s="18" t="s">
        <v>15</v>
      </c>
      <c r="D2457" s="14" t="s">
        <v>5066</v>
      </c>
      <c r="E2457" s="14" t="s">
        <v>4413</v>
      </c>
      <c r="F2457" s="20">
        <v>90000000</v>
      </c>
      <c r="H2457" s="104"/>
      <c r="I2457" s="104"/>
    </row>
    <row r="2458" spans="1:9" s="103" customFormat="1" ht="40.5">
      <c r="A2458" s="18" t="s">
        <v>5133</v>
      </c>
      <c r="B2458" s="19" t="s">
        <v>5134</v>
      </c>
      <c r="C2458" s="61" t="s">
        <v>15</v>
      </c>
      <c r="D2458" s="61" t="s">
        <v>5066</v>
      </c>
      <c r="E2458" s="62" t="s">
        <v>4413</v>
      </c>
      <c r="F2458" s="63">
        <v>20000000</v>
      </c>
      <c r="H2458" s="104"/>
      <c r="I2458" s="104"/>
    </row>
    <row r="2459" spans="1:9" s="103" customFormat="1" ht="40.5">
      <c r="A2459" s="12" t="s">
        <v>5135</v>
      </c>
      <c r="B2459" s="19" t="s">
        <v>5136</v>
      </c>
      <c r="C2459" s="61" t="s">
        <v>15</v>
      </c>
      <c r="D2459" s="61" t="s">
        <v>5066</v>
      </c>
      <c r="E2459" s="62" t="s">
        <v>4413</v>
      </c>
      <c r="F2459" s="63">
        <v>50000000</v>
      </c>
      <c r="H2459" s="104"/>
      <c r="I2459" s="104"/>
    </row>
    <row r="2460" spans="1:9" s="103" customFormat="1" ht="67.5">
      <c r="A2460" s="12" t="s">
        <v>5137</v>
      </c>
      <c r="B2460" s="39" t="s">
        <v>5138</v>
      </c>
      <c r="C2460" s="43" t="s">
        <v>15</v>
      </c>
      <c r="D2460" s="41" t="s">
        <v>5066</v>
      </c>
      <c r="E2460" s="41" t="s">
        <v>4413</v>
      </c>
      <c r="F2460" s="44">
        <v>130000000</v>
      </c>
      <c r="H2460" s="104"/>
      <c r="I2460" s="104"/>
    </row>
    <row r="2461" spans="1:9" s="103" customFormat="1" ht="54">
      <c r="A2461" s="18" t="s">
        <v>5139</v>
      </c>
      <c r="B2461" s="31" t="s">
        <v>5140</v>
      </c>
      <c r="C2461" s="12" t="s">
        <v>15</v>
      </c>
      <c r="D2461" s="12" t="s">
        <v>5141</v>
      </c>
      <c r="E2461" s="12" t="s">
        <v>4413</v>
      </c>
      <c r="F2461" s="66">
        <v>46571429</v>
      </c>
      <c r="H2461" s="104"/>
      <c r="I2461" s="104"/>
    </row>
    <row r="2462" spans="1:9" s="103" customFormat="1" ht="67.5">
      <c r="A2462" s="12" t="s">
        <v>5142</v>
      </c>
      <c r="B2462" s="26" t="s">
        <v>5143</v>
      </c>
      <c r="C2462" s="27"/>
      <c r="D2462" s="28" t="s">
        <v>5144</v>
      </c>
      <c r="E2462" s="59" t="s">
        <v>4413</v>
      </c>
      <c r="F2462" s="29">
        <v>18085500</v>
      </c>
      <c r="H2462" s="104"/>
      <c r="I2462" s="104"/>
    </row>
    <row r="2463" spans="1:9" s="103" customFormat="1" ht="54">
      <c r="A2463" s="12" t="s">
        <v>5145</v>
      </c>
      <c r="B2463" s="26" t="s">
        <v>5146</v>
      </c>
      <c r="C2463" s="27"/>
      <c r="D2463" s="28" t="s">
        <v>5144</v>
      </c>
      <c r="E2463" s="59" t="s">
        <v>4413</v>
      </c>
      <c r="F2463" s="29">
        <v>42000000</v>
      </c>
      <c r="H2463" s="104"/>
      <c r="I2463" s="104"/>
    </row>
    <row r="2464" spans="1:9" s="103" customFormat="1" ht="67.5">
      <c r="A2464" s="18" t="s">
        <v>5147</v>
      </c>
      <c r="B2464" s="26" t="s">
        <v>5148</v>
      </c>
      <c r="C2464" s="27"/>
      <c r="D2464" s="28" t="s">
        <v>5144</v>
      </c>
      <c r="E2464" s="59" t="s">
        <v>4413</v>
      </c>
      <c r="F2464" s="29">
        <v>4200000</v>
      </c>
      <c r="H2464" s="104"/>
      <c r="I2464" s="104"/>
    </row>
    <row r="2465" spans="1:9" s="103" customFormat="1" ht="67.5">
      <c r="A2465" s="12" t="s">
        <v>5149</v>
      </c>
      <c r="B2465" s="21" t="s">
        <v>5150</v>
      </c>
      <c r="C2465" s="22"/>
      <c r="D2465" s="22" t="s">
        <v>5144</v>
      </c>
      <c r="E2465" s="22" t="s">
        <v>4413</v>
      </c>
      <c r="F2465" s="24">
        <v>37000000</v>
      </c>
      <c r="H2465" s="104"/>
      <c r="I2465" s="104"/>
    </row>
    <row r="2466" spans="1:9" s="103" customFormat="1" ht="67.5">
      <c r="A2466" s="12" t="s">
        <v>5151</v>
      </c>
      <c r="B2466" s="21" t="s">
        <v>5152</v>
      </c>
      <c r="C2466" s="22"/>
      <c r="D2466" s="22" t="s">
        <v>5144</v>
      </c>
      <c r="E2466" s="22" t="s">
        <v>4413</v>
      </c>
      <c r="F2466" s="24">
        <v>37000000</v>
      </c>
      <c r="H2466" s="104"/>
      <c r="I2466" s="104"/>
    </row>
    <row r="2467" spans="1:9" s="103" customFormat="1" ht="67.5">
      <c r="A2467" s="18" t="s">
        <v>5153</v>
      </c>
      <c r="B2467" s="21" t="s">
        <v>5154</v>
      </c>
      <c r="C2467" s="22"/>
      <c r="D2467" s="22" t="s">
        <v>5144</v>
      </c>
      <c r="E2467" s="22" t="s">
        <v>4413</v>
      </c>
      <c r="F2467" s="24">
        <v>37000000</v>
      </c>
      <c r="H2467" s="104"/>
      <c r="I2467" s="104"/>
    </row>
    <row r="2468" spans="1:9" s="103" customFormat="1" ht="67.5">
      <c r="A2468" s="12" t="s">
        <v>5155</v>
      </c>
      <c r="B2468" s="21" t="s">
        <v>5156</v>
      </c>
      <c r="C2468" s="22"/>
      <c r="D2468" s="22" t="s">
        <v>5144</v>
      </c>
      <c r="E2468" s="22" t="s">
        <v>4413</v>
      </c>
      <c r="F2468" s="24">
        <v>37000000</v>
      </c>
      <c r="H2468" s="104"/>
      <c r="I2468" s="104"/>
    </row>
    <row r="2469" spans="1:9" s="103" customFormat="1" ht="67.5">
      <c r="A2469" s="12" t="s">
        <v>5157</v>
      </c>
      <c r="B2469" s="21" t="s">
        <v>5158</v>
      </c>
      <c r="C2469" s="22"/>
      <c r="D2469" s="22" t="s">
        <v>5144</v>
      </c>
      <c r="E2469" s="22" t="s">
        <v>4413</v>
      </c>
      <c r="F2469" s="24">
        <v>37000000</v>
      </c>
      <c r="H2469" s="104"/>
      <c r="I2469" s="104"/>
    </row>
    <row r="2470" spans="1:9" s="103" customFormat="1" ht="67.5">
      <c r="A2470" s="18" t="s">
        <v>5159</v>
      </c>
      <c r="B2470" s="21" t="s">
        <v>5160</v>
      </c>
      <c r="C2470" s="22"/>
      <c r="D2470" s="22" t="s">
        <v>5144</v>
      </c>
      <c r="E2470" s="22" t="s">
        <v>4413</v>
      </c>
      <c r="F2470" s="24">
        <v>37000000</v>
      </c>
      <c r="H2470" s="104"/>
      <c r="I2470" s="104"/>
    </row>
    <row r="2471" spans="1:9" s="103" customFormat="1" ht="40.5">
      <c r="A2471" s="12" t="s">
        <v>5161</v>
      </c>
      <c r="B2471" s="48" t="s">
        <v>5162</v>
      </c>
      <c r="C2471" s="49" t="s">
        <v>15</v>
      </c>
      <c r="D2471" s="50" t="s">
        <v>5144</v>
      </c>
      <c r="E2471" s="50" t="s">
        <v>4413</v>
      </c>
      <c r="F2471" s="58">
        <v>24000000</v>
      </c>
      <c r="H2471" s="104"/>
      <c r="I2471" s="104"/>
    </row>
    <row r="2472" spans="1:9" s="103" customFormat="1" ht="54">
      <c r="A2472" s="12" t="s">
        <v>5163</v>
      </c>
      <c r="B2472" s="48" t="s">
        <v>5164</v>
      </c>
      <c r="C2472" s="49" t="s">
        <v>15</v>
      </c>
      <c r="D2472" s="50" t="s">
        <v>5144</v>
      </c>
      <c r="E2472" s="50" t="s">
        <v>4413</v>
      </c>
      <c r="F2472" s="58">
        <v>9476190</v>
      </c>
      <c r="H2472" s="104"/>
      <c r="I2472" s="104"/>
    </row>
    <row r="2473" spans="1:9" s="103" customFormat="1" ht="54">
      <c r="A2473" s="18" t="s">
        <v>5165</v>
      </c>
      <c r="B2473" s="48" t="s">
        <v>5166</v>
      </c>
      <c r="C2473" s="49" t="s">
        <v>15</v>
      </c>
      <c r="D2473" s="50" t="s">
        <v>5144</v>
      </c>
      <c r="E2473" s="50" t="s">
        <v>4413</v>
      </c>
      <c r="F2473" s="58">
        <v>12000000</v>
      </c>
      <c r="H2473" s="104"/>
      <c r="I2473" s="104"/>
    </row>
    <row r="2474" spans="1:9" s="103" customFormat="1" ht="40.5">
      <c r="A2474" s="12" t="s">
        <v>5167</v>
      </c>
      <c r="B2474" s="48" t="s">
        <v>5168</v>
      </c>
      <c r="C2474" s="49" t="s">
        <v>15</v>
      </c>
      <c r="D2474" s="50" t="s">
        <v>5144</v>
      </c>
      <c r="E2474" s="50" t="s">
        <v>4413</v>
      </c>
      <c r="F2474" s="58">
        <v>19000000</v>
      </c>
      <c r="H2474" s="104"/>
      <c r="I2474" s="104"/>
    </row>
    <row r="2475" spans="1:9" s="103" customFormat="1" ht="40.5">
      <c r="A2475" s="12" t="s">
        <v>5169</v>
      </c>
      <c r="B2475" s="48" t="s">
        <v>5170</v>
      </c>
      <c r="C2475" s="49" t="s">
        <v>15</v>
      </c>
      <c r="D2475" s="50" t="s">
        <v>5144</v>
      </c>
      <c r="E2475" s="50" t="s">
        <v>4413</v>
      </c>
      <c r="F2475" s="58">
        <v>9000000</v>
      </c>
      <c r="H2475" s="104"/>
      <c r="I2475" s="104"/>
    </row>
    <row r="2476" spans="1:9" s="103" customFormat="1" ht="27">
      <c r="A2476" s="18" t="s">
        <v>5171</v>
      </c>
      <c r="B2476" s="48" t="s">
        <v>5172</v>
      </c>
      <c r="C2476" s="49" t="s">
        <v>15</v>
      </c>
      <c r="D2476" s="50" t="s">
        <v>5144</v>
      </c>
      <c r="E2476" s="50" t="s">
        <v>4413</v>
      </c>
      <c r="F2476" s="58">
        <v>20000000</v>
      </c>
      <c r="H2476" s="104"/>
      <c r="I2476" s="104"/>
    </row>
    <row r="2477" spans="1:9" s="103" customFormat="1" ht="40.5">
      <c r="A2477" s="12" t="s">
        <v>5173</v>
      </c>
      <c r="B2477" s="39" t="s">
        <v>5174</v>
      </c>
      <c r="C2477" s="43" t="s">
        <v>15</v>
      </c>
      <c r="D2477" s="41" t="s">
        <v>5144</v>
      </c>
      <c r="E2477" s="41" t="s">
        <v>4413</v>
      </c>
      <c r="F2477" s="44">
        <v>25000000</v>
      </c>
      <c r="H2477" s="104"/>
      <c r="I2477" s="104"/>
    </row>
    <row r="2478" spans="1:9" s="103" customFormat="1" ht="40.5">
      <c r="A2478" s="12" t="s">
        <v>5175</v>
      </c>
      <c r="B2478" s="21" t="s">
        <v>5176</v>
      </c>
      <c r="C2478" s="59"/>
      <c r="D2478" s="22" t="s">
        <v>5177</v>
      </c>
      <c r="E2478" s="59" t="s">
        <v>4413</v>
      </c>
      <c r="F2478" s="24">
        <v>50000000</v>
      </c>
      <c r="H2478" s="104"/>
      <c r="I2478" s="104"/>
    </row>
    <row r="2479" spans="1:9" s="103" customFormat="1" ht="40.5">
      <c r="A2479" s="18" t="s">
        <v>5178</v>
      </c>
      <c r="B2479" s="21" t="s">
        <v>5179</v>
      </c>
      <c r="C2479" s="59"/>
      <c r="D2479" s="22" t="s">
        <v>5177</v>
      </c>
      <c r="E2479" s="59" t="s">
        <v>4413</v>
      </c>
      <c r="F2479" s="24">
        <v>50000000</v>
      </c>
      <c r="H2479" s="104"/>
      <c r="I2479" s="104"/>
    </row>
    <row r="2480" spans="1:9" s="103" customFormat="1" ht="40.5">
      <c r="A2480" s="12" t="s">
        <v>5180</v>
      </c>
      <c r="B2480" s="21" t="s">
        <v>5181</v>
      </c>
      <c r="C2480" s="59"/>
      <c r="D2480" s="22" t="s">
        <v>5177</v>
      </c>
      <c r="E2480" s="59" t="s">
        <v>4413</v>
      </c>
      <c r="F2480" s="24">
        <v>50000000</v>
      </c>
      <c r="H2480" s="104"/>
      <c r="I2480" s="104"/>
    </row>
    <row r="2481" spans="1:9" s="103" customFormat="1" ht="54">
      <c r="A2481" s="12" t="s">
        <v>5182</v>
      </c>
      <c r="B2481" s="21" t="s">
        <v>5183</v>
      </c>
      <c r="C2481" s="59"/>
      <c r="D2481" s="22" t="s">
        <v>5177</v>
      </c>
      <c r="E2481" s="59" t="s">
        <v>4413</v>
      </c>
      <c r="F2481" s="24">
        <v>100000000</v>
      </c>
      <c r="H2481" s="104"/>
      <c r="I2481" s="104"/>
    </row>
    <row r="2482" spans="1:9" s="103" customFormat="1" ht="40.5">
      <c r="A2482" s="18" t="s">
        <v>5184</v>
      </c>
      <c r="B2482" s="21" t="s">
        <v>5185</v>
      </c>
      <c r="C2482" s="22"/>
      <c r="D2482" s="22" t="s">
        <v>5177</v>
      </c>
      <c r="E2482" s="59" t="s">
        <v>4413</v>
      </c>
      <c r="F2482" s="70">
        <v>45000000</v>
      </c>
      <c r="H2482" s="104"/>
      <c r="I2482" s="104"/>
    </row>
    <row r="2483" spans="1:9" s="103" customFormat="1" ht="54">
      <c r="A2483" s="12" t="s">
        <v>5186</v>
      </c>
      <c r="B2483" s="21" t="s">
        <v>5187</v>
      </c>
      <c r="C2483" s="22"/>
      <c r="D2483" s="22" t="s">
        <v>5177</v>
      </c>
      <c r="E2483" s="59" t="s">
        <v>4413</v>
      </c>
      <c r="F2483" s="70">
        <v>40000000</v>
      </c>
      <c r="H2483" s="104"/>
      <c r="I2483" s="104"/>
    </row>
    <row r="2484" spans="1:9" s="103" customFormat="1" ht="40.5">
      <c r="A2484" s="12" t="s">
        <v>5188</v>
      </c>
      <c r="B2484" s="21" t="s">
        <v>5189</v>
      </c>
      <c r="C2484" s="22"/>
      <c r="D2484" s="22" t="s">
        <v>5177</v>
      </c>
      <c r="E2484" s="59" t="s">
        <v>4413</v>
      </c>
      <c r="F2484" s="70">
        <v>50000000</v>
      </c>
      <c r="H2484" s="104"/>
      <c r="I2484" s="104"/>
    </row>
    <row r="2485" spans="1:9" s="103" customFormat="1" ht="40.5">
      <c r="A2485" s="18" t="s">
        <v>5190</v>
      </c>
      <c r="B2485" s="21" t="s">
        <v>5191</v>
      </c>
      <c r="C2485" s="22"/>
      <c r="D2485" s="22" t="s">
        <v>5177</v>
      </c>
      <c r="E2485" s="59" t="s">
        <v>4413</v>
      </c>
      <c r="F2485" s="70">
        <v>40000000</v>
      </c>
      <c r="H2485" s="104"/>
      <c r="I2485" s="104"/>
    </row>
    <row r="2486" spans="1:9" s="103" customFormat="1" ht="40.5">
      <c r="A2486" s="12" t="s">
        <v>5192</v>
      </c>
      <c r="B2486" s="21" t="s">
        <v>5193</v>
      </c>
      <c r="C2486" s="22"/>
      <c r="D2486" s="22" t="s">
        <v>5177</v>
      </c>
      <c r="E2486" s="59" t="s">
        <v>4413</v>
      </c>
      <c r="F2486" s="70">
        <v>39285714</v>
      </c>
      <c r="H2486" s="104"/>
      <c r="I2486" s="104"/>
    </row>
    <row r="2487" spans="1:9" s="103" customFormat="1" ht="54">
      <c r="A2487" s="12" t="s">
        <v>5194</v>
      </c>
      <c r="B2487" s="21" t="s">
        <v>5195</v>
      </c>
      <c r="C2487" s="59"/>
      <c r="D2487" s="22" t="s">
        <v>5177</v>
      </c>
      <c r="E2487" s="59" t="s">
        <v>4413</v>
      </c>
      <c r="F2487" s="70">
        <v>18000000</v>
      </c>
      <c r="H2487" s="104"/>
      <c r="I2487" s="104"/>
    </row>
    <row r="2488" spans="1:9" s="103" customFormat="1" ht="54">
      <c r="A2488" s="18" t="s">
        <v>5196</v>
      </c>
      <c r="B2488" s="21" t="s">
        <v>5197</v>
      </c>
      <c r="C2488" s="22"/>
      <c r="D2488" s="22" t="s">
        <v>5177</v>
      </c>
      <c r="E2488" s="59" t="s">
        <v>4413</v>
      </c>
      <c r="F2488" s="60">
        <v>40000000</v>
      </c>
      <c r="H2488" s="104"/>
      <c r="I2488" s="104"/>
    </row>
    <row r="2489" spans="1:9" s="103" customFormat="1" ht="54">
      <c r="A2489" s="12" t="s">
        <v>5198</v>
      </c>
      <c r="B2489" s="21" t="s">
        <v>5199</v>
      </c>
      <c r="C2489" s="22"/>
      <c r="D2489" s="22" t="s">
        <v>5177</v>
      </c>
      <c r="E2489" s="59" t="s">
        <v>4413</v>
      </c>
      <c r="F2489" s="60">
        <v>30000000</v>
      </c>
      <c r="H2489" s="104"/>
      <c r="I2489" s="104"/>
    </row>
    <row r="2490" spans="1:9" s="103" customFormat="1" ht="54">
      <c r="A2490" s="12" t="s">
        <v>5200</v>
      </c>
      <c r="B2490" s="21" t="s">
        <v>5201</v>
      </c>
      <c r="C2490" s="22"/>
      <c r="D2490" s="22" t="s">
        <v>5177</v>
      </c>
      <c r="E2490" s="59" t="s">
        <v>4413</v>
      </c>
      <c r="F2490" s="60">
        <v>30000000</v>
      </c>
      <c r="H2490" s="104"/>
      <c r="I2490" s="104"/>
    </row>
    <row r="2491" spans="1:9" s="103" customFormat="1" ht="54">
      <c r="A2491" s="18" t="s">
        <v>5202</v>
      </c>
      <c r="B2491" s="21" t="s">
        <v>5203</v>
      </c>
      <c r="C2491" s="22"/>
      <c r="D2491" s="22" t="s">
        <v>5177</v>
      </c>
      <c r="E2491" s="59" t="s">
        <v>4413</v>
      </c>
      <c r="F2491" s="60">
        <v>21190472</v>
      </c>
      <c r="H2491" s="104"/>
      <c r="I2491" s="104"/>
    </row>
    <row r="2492" spans="1:9" s="103" customFormat="1" ht="54">
      <c r="A2492" s="12" t="s">
        <v>5204</v>
      </c>
      <c r="B2492" s="21" t="s">
        <v>5205</v>
      </c>
      <c r="C2492" s="22"/>
      <c r="D2492" s="22" t="s">
        <v>5177</v>
      </c>
      <c r="E2492" s="59" t="s">
        <v>4413</v>
      </c>
      <c r="F2492" s="60">
        <v>20000000</v>
      </c>
      <c r="H2492" s="104"/>
      <c r="I2492" s="104"/>
    </row>
    <row r="2493" spans="1:9" s="103" customFormat="1" ht="54">
      <c r="A2493" s="12" t="s">
        <v>5206</v>
      </c>
      <c r="B2493" s="21" t="s">
        <v>5207</v>
      </c>
      <c r="C2493" s="22"/>
      <c r="D2493" s="22" t="s">
        <v>5177</v>
      </c>
      <c r="E2493" s="59" t="s">
        <v>4413</v>
      </c>
      <c r="F2493" s="60">
        <v>5095242</v>
      </c>
      <c r="H2493" s="104"/>
      <c r="I2493" s="104"/>
    </row>
    <row r="2494" spans="1:9" s="103" customFormat="1" ht="54">
      <c r="A2494" s="18" t="s">
        <v>5208</v>
      </c>
      <c r="B2494" s="21" t="s">
        <v>5209</v>
      </c>
      <c r="C2494" s="22"/>
      <c r="D2494" s="22" t="s">
        <v>5177</v>
      </c>
      <c r="E2494" s="59" t="s">
        <v>4413</v>
      </c>
      <c r="F2494" s="60">
        <v>50000000</v>
      </c>
      <c r="H2494" s="104"/>
      <c r="I2494" s="104"/>
    </row>
    <row r="2495" spans="1:9" s="103" customFormat="1" ht="54">
      <c r="A2495" s="12" t="s">
        <v>5210</v>
      </c>
      <c r="B2495" s="21" t="s">
        <v>5211</v>
      </c>
      <c r="C2495" s="22"/>
      <c r="D2495" s="22" t="s">
        <v>5177</v>
      </c>
      <c r="E2495" s="59" t="s">
        <v>4413</v>
      </c>
      <c r="F2495" s="60">
        <v>50000000</v>
      </c>
      <c r="H2495" s="104"/>
      <c r="I2495" s="104"/>
    </row>
    <row r="2496" spans="1:9" s="103" customFormat="1" ht="40.5">
      <c r="A2496" s="12" t="s">
        <v>5212</v>
      </c>
      <c r="B2496" s="21" t="s">
        <v>5213</v>
      </c>
      <c r="C2496" s="22"/>
      <c r="D2496" s="22" t="s">
        <v>5177</v>
      </c>
      <c r="E2496" s="59" t="s">
        <v>4413</v>
      </c>
      <c r="F2496" s="60">
        <v>30000000</v>
      </c>
      <c r="H2496" s="104"/>
      <c r="I2496" s="104"/>
    </row>
    <row r="2497" spans="1:9" s="103" customFormat="1" ht="54">
      <c r="A2497" s="18" t="s">
        <v>5214</v>
      </c>
      <c r="B2497" s="21" t="s">
        <v>5215</v>
      </c>
      <c r="C2497" s="22"/>
      <c r="D2497" s="22" t="s">
        <v>5177</v>
      </c>
      <c r="E2497" s="59" t="s">
        <v>4413</v>
      </c>
      <c r="F2497" s="60">
        <v>20000000</v>
      </c>
      <c r="H2497" s="104"/>
      <c r="I2497" s="104"/>
    </row>
    <row r="2498" spans="1:9" s="103" customFormat="1" ht="54">
      <c r="A2498" s="12" t="s">
        <v>5216</v>
      </c>
      <c r="B2498" s="21" t="s">
        <v>5217</v>
      </c>
      <c r="C2498" s="22"/>
      <c r="D2498" s="22" t="s">
        <v>5177</v>
      </c>
      <c r="E2498" s="22" t="s">
        <v>4413</v>
      </c>
      <c r="F2498" s="24">
        <v>40000000</v>
      </c>
      <c r="H2498" s="104"/>
      <c r="I2498" s="104"/>
    </row>
    <row r="2499" spans="1:9" s="103" customFormat="1" ht="54">
      <c r="A2499" s="12" t="s">
        <v>5218</v>
      </c>
      <c r="B2499" s="31" t="s">
        <v>5219</v>
      </c>
      <c r="C2499" s="12" t="s">
        <v>15</v>
      </c>
      <c r="D2499" s="12" t="s">
        <v>5177</v>
      </c>
      <c r="E2499" s="12" t="s">
        <v>4413</v>
      </c>
      <c r="F2499" s="66">
        <v>59214482</v>
      </c>
      <c r="H2499" s="104"/>
      <c r="I2499" s="104"/>
    </row>
    <row r="2500" spans="1:9" s="103" customFormat="1" ht="40.5">
      <c r="A2500" s="18" t="s">
        <v>5220</v>
      </c>
      <c r="B2500" s="31" t="s">
        <v>5221</v>
      </c>
      <c r="C2500" s="12" t="s">
        <v>15</v>
      </c>
      <c r="D2500" s="12" t="s">
        <v>5177</v>
      </c>
      <c r="E2500" s="12" t="s">
        <v>4413</v>
      </c>
      <c r="F2500" s="66">
        <v>10142000</v>
      </c>
      <c r="H2500" s="104"/>
      <c r="I2500" s="104"/>
    </row>
    <row r="2501" spans="1:9" s="103" customFormat="1" ht="40.5">
      <c r="A2501" s="12" t="s">
        <v>5222</v>
      </c>
      <c r="B2501" s="31" t="s">
        <v>5223</v>
      </c>
      <c r="C2501" s="12" t="s">
        <v>15</v>
      </c>
      <c r="D2501" s="12" t="s">
        <v>5177</v>
      </c>
      <c r="E2501" s="12" t="s">
        <v>4413</v>
      </c>
      <c r="F2501" s="66">
        <v>11000000</v>
      </c>
      <c r="H2501" s="104"/>
      <c r="I2501" s="104"/>
    </row>
    <row r="2502" spans="1:9" s="103" customFormat="1" ht="40.5">
      <c r="A2502" s="12" t="s">
        <v>5224</v>
      </c>
      <c r="B2502" s="31" t="s">
        <v>5225</v>
      </c>
      <c r="C2502" s="12" t="s">
        <v>15</v>
      </c>
      <c r="D2502" s="12" t="s">
        <v>5177</v>
      </c>
      <c r="E2502" s="12" t="s">
        <v>4413</v>
      </c>
      <c r="F2502" s="66">
        <v>13000000</v>
      </c>
      <c r="H2502" s="104"/>
      <c r="I2502" s="104"/>
    </row>
    <row r="2503" spans="1:9" s="103" customFormat="1" ht="40.5">
      <c r="A2503" s="18" t="s">
        <v>5226</v>
      </c>
      <c r="B2503" s="31" t="s">
        <v>5227</v>
      </c>
      <c r="C2503" s="12" t="s">
        <v>15</v>
      </c>
      <c r="D2503" s="12" t="s">
        <v>5177</v>
      </c>
      <c r="E2503" s="12" t="s">
        <v>4413</v>
      </c>
      <c r="F2503" s="66">
        <v>30000000</v>
      </c>
      <c r="H2503" s="104"/>
      <c r="I2503" s="104"/>
    </row>
    <row r="2504" spans="1:9" s="103" customFormat="1" ht="54">
      <c r="A2504" s="12" t="s">
        <v>5228</v>
      </c>
      <c r="B2504" s="31" t="s">
        <v>5229</v>
      </c>
      <c r="C2504" s="12" t="s">
        <v>15</v>
      </c>
      <c r="D2504" s="12" t="s">
        <v>5177</v>
      </c>
      <c r="E2504" s="12" t="s">
        <v>4413</v>
      </c>
      <c r="F2504" s="66">
        <v>30000000</v>
      </c>
      <c r="H2504" s="104"/>
      <c r="I2504" s="104"/>
    </row>
    <row r="2505" spans="1:9" s="103" customFormat="1" ht="40.5">
      <c r="A2505" s="12" t="s">
        <v>5230</v>
      </c>
      <c r="B2505" s="31" t="s">
        <v>5231</v>
      </c>
      <c r="C2505" s="12" t="s">
        <v>15</v>
      </c>
      <c r="D2505" s="12" t="s">
        <v>5177</v>
      </c>
      <c r="E2505" s="12" t="s">
        <v>4413</v>
      </c>
      <c r="F2505" s="66">
        <v>35000000</v>
      </c>
      <c r="H2505" s="104"/>
      <c r="I2505" s="104"/>
    </row>
    <row r="2506" spans="1:9" s="103" customFormat="1" ht="40.5">
      <c r="A2506" s="18" t="s">
        <v>5232</v>
      </c>
      <c r="B2506" s="31" t="s">
        <v>5233</v>
      </c>
      <c r="C2506" s="12" t="s">
        <v>15</v>
      </c>
      <c r="D2506" s="12" t="s">
        <v>5177</v>
      </c>
      <c r="E2506" s="12" t="s">
        <v>4413</v>
      </c>
      <c r="F2506" s="66">
        <v>40000000</v>
      </c>
      <c r="H2506" s="104"/>
      <c r="I2506" s="104"/>
    </row>
    <row r="2507" spans="1:9" s="103" customFormat="1" ht="40.5">
      <c r="A2507" s="12" t="s">
        <v>5234</v>
      </c>
      <c r="B2507" s="31" t="s">
        <v>5235</v>
      </c>
      <c r="C2507" s="12" t="s">
        <v>15</v>
      </c>
      <c r="D2507" s="12" t="s">
        <v>5177</v>
      </c>
      <c r="E2507" s="12" t="s">
        <v>4413</v>
      </c>
      <c r="F2507" s="66">
        <v>40000000</v>
      </c>
      <c r="H2507" s="104"/>
      <c r="I2507" s="104"/>
    </row>
    <row r="2508" spans="1:9" s="103" customFormat="1" ht="27">
      <c r="A2508" s="12" t="s">
        <v>5236</v>
      </c>
      <c r="B2508" s="31" t="s">
        <v>5237</v>
      </c>
      <c r="C2508" s="12" t="s">
        <v>15</v>
      </c>
      <c r="D2508" s="12" t="s">
        <v>5177</v>
      </c>
      <c r="E2508" s="12" t="s">
        <v>4413</v>
      </c>
      <c r="F2508" s="66">
        <f>20000000+1214482</f>
        <v>21214482</v>
      </c>
      <c r="H2508" s="104"/>
      <c r="I2508" s="104"/>
    </row>
    <row r="2509" spans="1:9" s="103" customFormat="1" ht="94.5">
      <c r="A2509" s="18" t="s">
        <v>5238</v>
      </c>
      <c r="B2509" s="31" t="s">
        <v>5239</v>
      </c>
      <c r="C2509" s="12" t="s">
        <v>15</v>
      </c>
      <c r="D2509" s="12" t="s">
        <v>5177</v>
      </c>
      <c r="E2509" s="12" t="s">
        <v>4413</v>
      </c>
      <c r="F2509" s="67">
        <v>24000000</v>
      </c>
      <c r="H2509" s="104"/>
      <c r="I2509" s="104"/>
    </row>
    <row r="2510" spans="1:9" s="103" customFormat="1" ht="54">
      <c r="A2510" s="12" t="s">
        <v>5240</v>
      </c>
      <c r="B2510" s="31" t="s">
        <v>5241</v>
      </c>
      <c r="C2510" s="12" t="s">
        <v>15</v>
      </c>
      <c r="D2510" s="12" t="s">
        <v>5177</v>
      </c>
      <c r="E2510" s="12" t="s">
        <v>4413</v>
      </c>
      <c r="F2510" s="67">
        <v>9900000</v>
      </c>
      <c r="H2510" s="104"/>
      <c r="I2510" s="104"/>
    </row>
    <row r="2511" spans="1:9" s="103" customFormat="1" ht="40.5">
      <c r="A2511" s="12" t="s">
        <v>5242</v>
      </c>
      <c r="B2511" s="31" t="s">
        <v>5243</v>
      </c>
      <c r="C2511" s="12" t="s">
        <v>15</v>
      </c>
      <c r="D2511" s="12" t="s">
        <v>5177</v>
      </c>
      <c r="E2511" s="12" t="s">
        <v>4413</v>
      </c>
      <c r="F2511" s="67">
        <v>6240000</v>
      </c>
      <c r="H2511" s="104"/>
      <c r="I2511" s="104"/>
    </row>
    <row r="2512" spans="1:9" s="103" customFormat="1" ht="40.5">
      <c r="A2512" s="18" t="s">
        <v>5244</v>
      </c>
      <c r="B2512" s="31" t="s">
        <v>5245</v>
      </c>
      <c r="C2512" s="12" t="s">
        <v>15</v>
      </c>
      <c r="D2512" s="12" t="s">
        <v>5177</v>
      </c>
      <c r="E2512" s="12" t="s">
        <v>4413</v>
      </c>
      <c r="F2512" s="67">
        <v>6030000</v>
      </c>
      <c r="H2512" s="104"/>
      <c r="I2512" s="104"/>
    </row>
    <row r="2513" spans="1:9" s="103" customFormat="1" ht="40.5">
      <c r="A2513" s="12" t="s">
        <v>5246</v>
      </c>
      <c r="B2513" s="31" t="s">
        <v>5247</v>
      </c>
      <c r="C2513" s="12" t="s">
        <v>15</v>
      </c>
      <c r="D2513" s="12" t="s">
        <v>5177</v>
      </c>
      <c r="E2513" s="12" t="s">
        <v>4413</v>
      </c>
      <c r="F2513" s="67">
        <v>31700000</v>
      </c>
      <c r="H2513" s="104"/>
      <c r="I2513" s="104"/>
    </row>
    <row r="2514" spans="1:9" s="103" customFormat="1" ht="54">
      <c r="A2514" s="12" t="s">
        <v>5248</v>
      </c>
      <c r="B2514" s="31" t="s">
        <v>5249</v>
      </c>
      <c r="C2514" s="12" t="s">
        <v>15</v>
      </c>
      <c r="D2514" s="12" t="s">
        <v>5177</v>
      </c>
      <c r="E2514" s="12" t="s">
        <v>4413</v>
      </c>
      <c r="F2514" s="67">
        <v>13000000</v>
      </c>
      <c r="H2514" s="104"/>
      <c r="I2514" s="104"/>
    </row>
    <row r="2515" spans="1:9" s="103" customFormat="1" ht="54">
      <c r="A2515" s="18" t="s">
        <v>5250</v>
      </c>
      <c r="B2515" s="31" t="s">
        <v>5251</v>
      </c>
      <c r="C2515" s="12" t="s">
        <v>15</v>
      </c>
      <c r="D2515" s="12" t="s">
        <v>5177</v>
      </c>
      <c r="E2515" s="12" t="s">
        <v>4413</v>
      </c>
      <c r="F2515" s="67">
        <v>27500000</v>
      </c>
      <c r="H2515" s="104"/>
      <c r="I2515" s="104"/>
    </row>
    <row r="2516" spans="1:9" s="103" customFormat="1" ht="40.5">
      <c r="A2516" s="12" t="s">
        <v>5252</v>
      </c>
      <c r="B2516" s="31" t="s">
        <v>5253</v>
      </c>
      <c r="C2516" s="12" t="s">
        <v>15</v>
      </c>
      <c r="D2516" s="12" t="s">
        <v>5177</v>
      </c>
      <c r="E2516" s="12" t="s">
        <v>4413</v>
      </c>
      <c r="F2516" s="67">
        <v>20000000</v>
      </c>
      <c r="H2516" s="104"/>
      <c r="I2516" s="104"/>
    </row>
    <row r="2517" spans="1:9" s="103" customFormat="1" ht="27">
      <c r="A2517" s="12" t="s">
        <v>5254</v>
      </c>
      <c r="B2517" s="31" t="s">
        <v>5255</v>
      </c>
      <c r="C2517" s="12" t="s">
        <v>15</v>
      </c>
      <c r="D2517" s="12" t="s">
        <v>5177</v>
      </c>
      <c r="E2517" s="12" t="s">
        <v>4413</v>
      </c>
      <c r="F2517" s="67">
        <v>30000000</v>
      </c>
      <c r="H2517" s="104"/>
      <c r="I2517" s="104"/>
    </row>
    <row r="2518" spans="1:9" s="103" customFormat="1" ht="27">
      <c r="A2518" s="18" t="s">
        <v>5256</v>
      </c>
      <c r="B2518" s="31" t="s">
        <v>5257</v>
      </c>
      <c r="C2518" s="12" t="s">
        <v>15</v>
      </c>
      <c r="D2518" s="12" t="s">
        <v>5177</v>
      </c>
      <c r="E2518" s="12" t="s">
        <v>4413</v>
      </c>
      <c r="F2518" s="67">
        <v>22329529.171428598</v>
      </c>
      <c r="H2518" s="104"/>
      <c r="I2518" s="104"/>
    </row>
    <row r="2519" spans="1:9" s="103" customFormat="1" ht="27">
      <c r="A2519" s="12" t="s">
        <v>5258</v>
      </c>
      <c r="B2519" s="31" t="s">
        <v>5259</v>
      </c>
      <c r="C2519" s="12" t="s">
        <v>15</v>
      </c>
      <c r="D2519" s="12" t="s">
        <v>5177</v>
      </c>
      <c r="E2519" s="12" t="s">
        <v>4413</v>
      </c>
      <c r="F2519" s="67">
        <v>20000000</v>
      </c>
      <c r="H2519" s="104"/>
      <c r="I2519" s="104"/>
    </row>
    <row r="2520" spans="1:9" s="103" customFormat="1" ht="40.5">
      <c r="A2520" s="12" t="s">
        <v>5260</v>
      </c>
      <c r="B2520" s="31" t="s">
        <v>5261</v>
      </c>
      <c r="C2520" s="12" t="s">
        <v>15</v>
      </c>
      <c r="D2520" s="12" t="s">
        <v>5177</v>
      </c>
      <c r="E2520" s="12" t="s">
        <v>4413</v>
      </c>
      <c r="F2520" s="67">
        <v>30000000</v>
      </c>
      <c r="H2520" s="104"/>
      <c r="I2520" s="104"/>
    </row>
    <row r="2521" spans="1:9" s="103" customFormat="1" ht="40.5">
      <c r="A2521" s="18" t="s">
        <v>5262</v>
      </c>
      <c r="B2521" s="31" t="s">
        <v>5263</v>
      </c>
      <c r="C2521" s="12" t="s">
        <v>15</v>
      </c>
      <c r="D2521" s="12" t="s">
        <v>5177</v>
      </c>
      <c r="E2521" s="12" t="s">
        <v>4413</v>
      </c>
      <c r="F2521" s="67">
        <v>60922072</v>
      </c>
      <c r="H2521" s="104"/>
      <c r="I2521" s="104"/>
    </row>
    <row r="2522" spans="1:9" s="103" customFormat="1" ht="81">
      <c r="A2522" s="12" t="s">
        <v>5264</v>
      </c>
      <c r="B2522" s="31" t="s">
        <v>5265</v>
      </c>
      <c r="C2522" s="12" t="s">
        <v>15</v>
      </c>
      <c r="D2522" s="12" t="s">
        <v>5177</v>
      </c>
      <c r="E2522" s="12" t="s">
        <v>4413</v>
      </c>
      <c r="F2522" s="67">
        <v>90922077</v>
      </c>
      <c r="H2522" s="104"/>
      <c r="I2522" s="104"/>
    </row>
    <row r="2523" spans="1:9" s="103" customFormat="1" ht="40.5">
      <c r="A2523" s="12" t="s">
        <v>5266</v>
      </c>
      <c r="B2523" s="31" t="s">
        <v>5267</v>
      </c>
      <c r="C2523" s="12" t="s">
        <v>15</v>
      </c>
      <c r="D2523" s="12" t="s">
        <v>5177</v>
      </c>
      <c r="E2523" s="12" t="s">
        <v>4413</v>
      </c>
      <c r="F2523" s="67">
        <v>38000000</v>
      </c>
      <c r="H2523" s="104"/>
      <c r="I2523" s="104"/>
    </row>
    <row r="2524" spans="1:9" s="103" customFormat="1" ht="54">
      <c r="A2524" s="18" t="s">
        <v>5268</v>
      </c>
      <c r="B2524" s="31" t="s">
        <v>5269</v>
      </c>
      <c r="C2524" s="46" t="s">
        <v>15</v>
      </c>
      <c r="D2524" s="12" t="s">
        <v>5177</v>
      </c>
      <c r="E2524" s="12" t="s">
        <v>4413</v>
      </c>
      <c r="F2524" s="67">
        <v>52244898.57</v>
      </c>
      <c r="H2524" s="104"/>
      <c r="I2524" s="104"/>
    </row>
    <row r="2525" spans="1:9" s="103" customFormat="1" ht="27">
      <c r="A2525" s="12" t="s">
        <v>5270</v>
      </c>
      <c r="B2525" s="31" t="s">
        <v>5271</v>
      </c>
      <c r="C2525" s="12" t="s">
        <v>15</v>
      </c>
      <c r="D2525" s="12" t="s">
        <v>5177</v>
      </c>
      <c r="E2525" s="12" t="s">
        <v>4413</v>
      </c>
      <c r="F2525" s="67">
        <v>8000000</v>
      </c>
      <c r="H2525" s="104"/>
      <c r="I2525" s="104"/>
    </row>
    <row r="2526" spans="1:9" s="103" customFormat="1" ht="40.5">
      <c r="A2526" s="12" t="s">
        <v>5272</v>
      </c>
      <c r="B2526" s="31" t="s">
        <v>5273</v>
      </c>
      <c r="C2526" s="12"/>
      <c r="D2526" s="12" t="s">
        <v>5177</v>
      </c>
      <c r="E2526" s="12" t="s">
        <v>4413</v>
      </c>
      <c r="F2526" s="67">
        <v>9000000</v>
      </c>
      <c r="H2526" s="104"/>
      <c r="I2526" s="104"/>
    </row>
    <row r="2527" spans="1:9" s="103" customFormat="1" ht="40.5">
      <c r="A2527" s="18" t="s">
        <v>5274</v>
      </c>
      <c r="B2527" s="13" t="s">
        <v>5275</v>
      </c>
      <c r="C2527" s="12" t="s">
        <v>15</v>
      </c>
      <c r="D2527" s="12" t="s">
        <v>5177</v>
      </c>
      <c r="E2527" s="12" t="s">
        <v>4413</v>
      </c>
      <c r="F2527" s="15">
        <v>5000000</v>
      </c>
      <c r="H2527" s="104"/>
      <c r="I2527" s="104"/>
    </row>
    <row r="2528" spans="1:9" s="103" customFormat="1" ht="54">
      <c r="A2528" s="12" t="s">
        <v>5276</v>
      </c>
      <c r="B2528" s="13" t="s">
        <v>5277</v>
      </c>
      <c r="C2528" s="12"/>
      <c r="D2528" s="12" t="s">
        <v>5177</v>
      </c>
      <c r="E2528" s="12" t="s">
        <v>4413</v>
      </c>
      <c r="F2528" s="89">
        <v>40000000</v>
      </c>
      <c r="H2528" s="104"/>
      <c r="I2528" s="104"/>
    </row>
    <row r="2529" spans="1:9" s="103" customFormat="1" ht="67.5">
      <c r="A2529" s="12" t="s">
        <v>5278</v>
      </c>
      <c r="B2529" s="19" t="s">
        <v>5279</v>
      </c>
      <c r="C2529" s="46" t="s">
        <v>15</v>
      </c>
      <c r="D2529" s="12" t="s">
        <v>5280</v>
      </c>
      <c r="E2529" s="12" t="s">
        <v>4413</v>
      </c>
      <c r="F2529" s="47">
        <v>20000000</v>
      </c>
      <c r="H2529" s="104"/>
      <c r="I2529" s="104"/>
    </row>
    <row r="2530" spans="1:9" s="103" customFormat="1" ht="94.5">
      <c r="A2530" s="18" t="s">
        <v>5281</v>
      </c>
      <c r="B2530" s="21" t="s">
        <v>5282</v>
      </c>
      <c r="C2530" s="22"/>
      <c r="D2530" s="22" t="s">
        <v>5283</v>
      </c>
      <c r="E2530" s="22" t="s">
        <v>4413</v>
      </c>
      <c r="F2530" s="24">
        <v>130000000</v>
      </c>
      <c r="H2530" s="104"/>
      <c r="I2530" s="104"/>
    </row>
    <row r="2531" spans="1:9" s="103" customFormat="1" ht="67.5">
      <c r="A2531" s="12" t="s">
        <v>5284</v>
      </c>
      <c r="B2531" s="21" t="s">
        <v>5285</v>
      </c>
      <c r="C2531" s="22"/>
      <c r="D2531" s="22" t="s">
        <v>5283</v>
      </c>
      <c r="E2531" s="22" t="s">
        <v>4413</v>
      </c>
      <c r="F2531" s="24">
        <v>60000000</v>
      </c>
      <c r="H2531" s="104"/>
      <c r="I2531" s="104"/>
    </row>
    <row r="2532" spans="1:9" s="103" customFormat="1" ht="67.5">
      <c r="A2532" s="12" t="s">
        <v>5286</v>
      </c>
      <c r="B2532" s="21" t="s">
        <v>5287</v>
      </c>
      <c r="C2532" s="22"/>
      <c r="D2532" s="22" t="s">
        <v>5283</v>
      </c>
      <c r="E2532" s="22" t="s">
        <v>4413</v>
      </c>
      <c r="F2532" s="24">
        <v>70000000</v>
      </c>
      <c r="H2532" s="104"/>
      <c r="I2532" s="104"/>
    </row>
    <row r="2533" spans="1:9" s="103" customFormat="1" ht="40.5">
      <c r="A2533" s="18" t="s">
        <v>5288</v>
      </c>
      <c r="B2533" s="21" t="s">
        <v>5289</v>
      </c>
      <c r="C2533" s="22"/>
      <c r="D2533" s="22" t="s">
        <v>5283</v>
      </c>
      <c r="E2533" s="22" t="s">
        <v>4413</v>
      </c>
      <c r="F2533" s="24">
        <v>15000000</v>
      </c>
      <c r="H2533" s="104"/>
      <c r="I2533" s="104"/>
    </row>
    <row r="2534" spans="1:9" s="103" customFormat="1" ht="40.5">
      <c r="A2534" s="12" t="s">
        <v>5290</v>
      </c>
      <c r="B2534" s="21" t="s">
        <v>5291</v>
      </c>
      <c r="C2534" s="22"/>
      <c r="D2534" s="22" t="s">
        <v>5283</v>
      </c>
      <c r="E2534" s="22" t="s">
        <v>4413</v>
      </c>
      <c r="F2534" s="24">
        <v>25000000</v>
      </c>
      <c r="H2534" s="104"/>
      <c r="I2534" s="104"/>
    </row>
    <row r="2535" spans="1:9" s="103" customFormat="1" ht="40.5">
      <c r="A2535" s="12" t="s">
        <v>5292</v>
      </c>
      <c r="B2535" s="19" t="s">
        <v>5293</v>
      </c>
      <c r="C2535" s="46" t="s">
        <v>15</v>
      </c>
      <c r="D2535" s="12" t="s">
        <v>5283</v>
      </c>
      <c r="E2535" s="12" t="s">
        <v>4413</v>
      </c>
      <c r="F2535" s="47">
        <v>30000000</v>
      </c>
      <c r="H2535" s="104"/>
      <c r="I2535" s="104"/>
    </row>
    <row r="2536" spans="1:9" s="103" customFormat="1" ht="40.5">
      <c r="A2536" s="18" t="s">
        <v>5294</v>
      </c>
      <c r="B2536" s="19" t="s">
        <v>5295</v>
      </c>
      <c r="C2536" s="46" t="s">
        <v>15</v>
      </c>
      <c r="D2536" s="12" t="s">
        <v>5283</v>
      </c>
      <c r="E2536" s="12" t="s">
        <v>4413</v>
      </c>
      <c r="F2536" s="47">
        <v>7500000</v>
      </c>
      <c r="H2536" s="104"/>
      <c r="I2536" s="104"/>
    </row>
    <row r="2537" spans="1:9" s="103" customFormat="1" ht="40.5">
      <c r="A2537" s="12" t="s">
        <v>5296</v>
      </c>
      <c r="B2537" s="19" t="s">
        <v>5295</v>
      </c>
      <c r="C2537" s="46" t="s">
        <v>15</v>
      </c>
      <c r="D2537" s="12" t="s">
        <v>5283</v>
      </c>
      <c r="E2537" s="12" t="s">
        <v>4413</v>
      </c>
      <c r="F2537" s="47">
        <v>7500000</v>
      </c>
      <c r="H2537" s="104"/>
      <c r="I2537" s="104"/>
    </row>
    <row r="2538" spans="1:9" s="103" customFormat="1" ht="40.5">
      <c r="A2538" s="12" t="s">
        <v>5297</v>
      </c>
      <c r="B2538" s="19" t="s">
        <v>5295</v>
      </c>
      <c r="C2538" s="46" t="s">
        <v>15</v>
      </c>
      <c r="D2538" s="12" t="s">
        <v>5283</v>
      </c>
      <c r="E2538" s="12" t="s">
        <v>4413</v>
      </c>
      <c r="F2538" s="47">
        <v>7500000</v>
      </c>
      <c r="H2538" s="104"/>
      <c r="I2538" s="104"/>
    </row>
    <row r="2539" spans="1:9" s="103" customFormat="1" ht="67.5">
      <c r="A2539" s="18" t="s">
        <v>5298</v>
      </c>
      <c r="B2539" s="19" t="s">
        <v>5299</v>
      </c>
      <c r="C2539" s="46" t="s">
        <v>15</v>
      </c>
      <c r="D2539" s="12" t="s">
        <v>5283</v>
      </c>
      <c r="E2539" s="12" t="s">
        <v>4413</v>
      </c>
      <c r="F2539" s="47">
        <v>15000000</v>
      </c>
      <c r="H2539" s="104"/>
      <c r="I2539" s="104"/>
    </row>
    <row r="2540" spans="1:9" s="103" customFormat="1" ht="54">
      <c r="A2540" s="12" t="s">
        <v>5300</v>
      </c>
      <c r="B2540" s="19" t="s">
        <v>5301</v>
      </c>
      <c r="C2540" s="46" t="s">
        <v>15</v>
      </c>
      <c r="D2540" s="12" t="s">
        <v>5283</v>
      </c>
      <c r="E2540" s="12" t="s">
        <v>4413</v>
      </c>
      <c r="F2540" s="47">
        <v>13000000</v>
      </c>
      <c r="H2540" s="104"/>
      <c r="I2540" s="104"/>
    </row>
    <row r="2541" spans="1:9" s="103" customFormat="1" ht="135">
      <c r="A2541" s="12" t="s">
        <v>5302</v>
      </c>
      <c r="B2541" s="21" t="s">
        <v>5303</v>
      </c>
      <c r="C2541" s="59"/>
      <c r="D2541" s="22" t="s">
        <v>5304</v>
      </c>
      <c r="E2541" s="59" t="s">
        <v>4413</v>
      </c>
      <c r="F2541" s="24">
        <v>200000000</v>
      </c>
      <c r="H2541" s="104"/>
      <c r="I2541" s="104"/>
    </row>
    <row r="2542" spans="1:9" s="103" customFormat="1" ht="135">
      <c r="A2542" s="18" t="s">
        <v>5305</v>
      </c>
      <c r="B2542" s="21" t="s">
        <v>5306</v>
      </c>
      <c r="C2542" s="59"/>
      <c r="D2542" s="22" t="s">
        <v>5304</v>
      </c>
      <c r="E2542" s="59" t="s">
        <v>4413</v>
      </c>
      <c r="F2542" s="24">
        <v>20000000</v>
      </c>
      <c r="H2542" s="104"/>
      <c r="I2542" s="104"/>
    </row>
    <row r="2543" spans="1:9" s="103" customFormat="1" ht="54">
      <c r="A2543" s="12" t="s">
        <v>5307</v>
      </c>
      <c r="B2543" s="21" t="s">
        <v>5308</v>
      </c>
      <c r="C2543" s="59"/>
      <c r="D2543" s="22" t="s">
        <v>5304</v>
      </c>
      <c r="E2543" s="59" t="s">
        <v>4413</v>
      </c>
      <c r="F2543" s="24">
        <v>100000000</v>
      </c>
      <c r="H2543" s="104"/>
      <c r="I2543" s="104"/>
    </row>
    <row r="2544" spans="1:9" s="103" customFormat="1" ht="67.5">
      <c r="A2544" s="12" t="s">
        <v>5309</v>
      </c>
      <c r="B2544" s="21" t="s">
        <v>5310</v>
      </c>
      <c r="C2544" s="22"/>
      <c r="D2544" s="22" t="s">
        <v>5304</v>
      </c>
      <c r="E2544" s="22" t="s">
        <v>4413</v>
      </c>
      <c r="F2544" s="24">
        <v>78000000</v>
      </c>
      <c r="H2544" s="104"/>
      <c r="I2544" s="104"/>
    </row>
    <row r="2545" spans="1:9" s="103" customFormat="1" ht="54">
      <c r="A2545" s="18" t="s">
        <v>5311</v>
      </c>
      <c r="B2545" s="21" t="s">
        <v>5312</v>
      </c>
      <c r="C2545" s="22"/>
      <c r="D2545" s="22" t="s">
        <v>5304</v>
      </c>
      <c r="E2545" s="22" t="s">
        <v>4413</v>
      </c>
      <c r="F2545" s="24">
        <v>56000000</v>
      </c>
      <c r="H2545" s="104"/>
      <c r="I2545" s="104"/>
    </row>
    <row r="2546" spans="1:9" s="103" customFormat="1" ht="40.5">
      <c r="A2546" s="12" t="s">
        <v>5313</v>
      </c>
      <c r="B2546" s="21" t="s">
        <v>5314</v>
      </c>
      <c r="C2546" s="22"/>
      <c r="D2546" s="22" t="s">
        <v>5304</v>
      </c>
      <c r="E2546" s="22" t="s">
        <v>4413</v>
      </c>
      <c r="F2546" s="24">
        <v>16000000</v>
      </c>
      <c r="H2546" s="104"/>
      <c r="I2546" s="104"/>
    </row>
    <row r="2547" spans="1:9" s="103" customFormat="1" ht="81">
      <c r="A2547" s="12" t="s">
        <v>5315</v>
      </c>
      <c r="B2547" s="21" t="s">
        <v>5316</v>
      </c>
      <c r="C2547" s="22"/>
      <c r="D2547" s="22" t="s">
        <v>5304</v>
      </c>
      <c r="E2547" s="22" t="s">
        <v>4413</v>
      </c>
      <c r="F2547" s="24">
        <v>50000000</v>
      </c>
      <c r="H2547" s="104"/>
      <c r="I2547" s="104"/>
    </row>
    <row r="2548" spans="1:9" s="103" customFormat="1" ht="54">
      <c r="A2548" s="18" t="s">
        <v>5317</v>
      </c>
      <c r="B2548" s="21" t="s">
        <v>5318</v>
      </c>
      <c r="C2548" s="22" t="s">
        <v>116</v>
      </c>
      <c r="D2548" s="22" t="s">
        <v>5304</v>
      </c>
      <c r="E2548" s="22" t="s">
        <v>4413</v>
      </c>
      <c r="F2548" s="24">
        <v>100000000</v>
      </c>
      <c r="H2548" s="104"/>
      <c r="I2548" s="104"/>
    </row>
    <row r="2549" spans="1:9" s="103" customFormat="1" ht="27">
      <c r="A2549" s="12" t="s">
        <v>5319</v>
      </c>
      <c r="B2549" s="21" t="s">
        <v>5320</v>
      </c>
      <c r="C2549" s="22" t="s">
        <v>116</v>
      </c>
      <c r="D2549" s="22" t="s">
        <v>5304</v>
      </c>
      <c r="E2549" s="22" t="s">
        <v>4413</v>
      </c>
      <c r="F2549" s="24">
        <v>100000000</v>
      </c>
      <c r="H2549" s="104"/>
      <c r="I2549" s="104"/>
    </row>
    <row r="2550" spans="1:9" s="103" customFormat="1" ht="40.5">
      <c r="A2550" s="12" t="s">
        <v>5321</v>
      </c>
      <c r="B2550" s="21" t="s">
        <v>5322</v>
      </c>
      <c r="C2550" s="22" t="s">
        <v>116</v>
      </c>
      <c r="D2550" s="22" t="s">
        <v>5304</v>
      </c>
      <c r="E2550" s="22" t="s">
        <v>4413</v>
      </c>
      <c r="F2550" s="24">
        <v>100000000</v>
      </c>
      <c r="H2550" s="104"/>
      <c r="I2550" s="104"/>
    </row>
    <row r="2551" spans="1:9" s="103" customFormat="1" ht="67.5">
      <c r="A2551" s="18" t="s">
        <v>5323</v>
      </c>
      <c r="B2551" s="21" t="s">
        <v>5324</v>
      </c>
      <c r="C2551" s="22"/>
      <c r="D2551" s="22" t="s">
        <v>5304</v>
      </c>
      <c r="E2551" s="22" t="s">
        <v>4413</v>
      </c>
      <c r="F2551" s="24">
        <v>65000000</v>
      </c>
      <c r="H2551" s="104"/>
      <c r="I2551" s="104"/>
    </row>
    <row r="2552" spans="1:9" s="103" customFormat="1" ht="81">
      <c r="A2552" s="12" t="s">
        <v>5325</v>
      </c>
      <c r="B2552" s="21" t="s">
        <v>5326</v>
      </c>
      <c r="C2552" s="22"/>
      <c r="D2552" s="22" t="s">
        <v>5304</v>
      </c>
      <c r="E2552" s="22" t="s">
        <v>4413</v>
      </c>
      <c r="F2552" s="24">
        <v>25000000</v>
      </c>
      <c r="H2552" s="104"/>
      <c r="I2552" s="104"/>
    </row>
    <row r="2553" spans="1:9" s="103" customFormat="1" ht="67.5">
      <c r="A2553" s="12" t="s">
        <v>5327</v>
      </c>
      <c r="B2553" s="21" t="s">
        <v>5328</v>
      </c>
      <c r="C2553" s="22"/>
      <c r="D2553" s="22" t="s">
        <v>5304</v>
      </c>
      <c r="E2553" s="22" t="s">
        <v>4413</v>
      </c>
      <c r="F2553" s="24">
        <v>65000000</v>
      </c>
      <c r="H2553" s="104"/>
      <c r="I2553" s="104"/>
    </row>
    <row r="2554" spans="1:9" s="103" customFormat="1" ht="81">
      <c r="A2554" s="18" t="s">
        <v>5329</v>
      </c>
      <c r="B2554" s="21" t="s">
        <v>5330</v>
      </c>
      <c r="C2554" s="22"/>
      <c r="D2554" s="22" t="s">
        <v>5304</v>
      </c>
      <c r="E2554" s="22" t="s">
        <v>4413</v>
      </c>
      <c r="F2554" s="24">
        <v>35000000</v>
      </c>
      <c r="H2554" s="104"/>
      <c r="I2554" s="104"/>
    </row>
    <row r="2555" spans="1:9" s="103" customFormat="1" ht="27">
      <c r="A2555" s="12" t="s">
        <v>5331</v>
      </c>
      <c r="B2555" s="65" t="s">
        <v>5332</v>
      </c>
      <c r="C2555" s="12" t="s">
        <v>411</v>
      </c>
      <c r="D2555" s="12" t="s">
        <v>5304</v>
      </c>
      <c r="E2555" s="12" t="s">
        <v>4413</v>
      </c>
      <c r="F2555" s="52">
        <v>20000000</v>
      </c>
      <c r="H2555" s="104"/>
      <c r="I2555" s="104"/>
    </row>
    <row r="2556" spans="1:9" s="103" customFormat="1" ht="54">
      <c r="A2556" s="12" t="s">
        <v>5333</v>
      </c>
      <c r="B2556" s="65" t="s">
        <v>5334</v>
      </c>
      <c r="C2556" s="12" t="s">
        <v>15</v>
      </c>
      <c r="D2556" s="12" t="s">
        <v>5304</v>
      </c>
      <c r="E2556" s="12" t="s">
        <v>4413</v>
      </c>
      <c r="F2556" s="52">
        <v>5000000</v>
      </c>
      <c r="H2556" s="104"/>
      <c r="I2556" s="104"/>
    </row>
    <row r="2557" spans="1:9" s="103" customFormat="1" ht="40.5">
      <c r="A2557" s="18" t="s">
        <v>5335</v>
      </c>
      <c r="B2557" s="65" t="s">
        <v>5336</v>
      </c>
      <c r="C2557" s="12" t="s">
        <v>15</v>
      </c>
      <c r="D2557" s="12" t="s">
        <v>5304</v>
      </c>
      <c r="E2557" s="12" t="s">
        <v>4413</v>
      </c>
      <c r="F2557" s="52">
        <v>6000000</v>
      </c>
      <c r="H2557" s="104"/>
      <c r="I2557" s="104"/>
    </row>
    <row r="2558" spans="1:9" s="103" customFormat="1" ht="40.5">
      <c r="A2558" s="12" t="s">
        <v>5337</v>
      </c>
      <c r="B2558" s="65" t="s">
        <v>5338</v>
      </c>
      <c r="C2558" s="12" t="s">
        <v>15</v>
      </c>
      <c r="D2558" s="12" t="s">
        <v>5304</v>
      </c>
      <c r="E2558" s="12" t="s">
        <v>4413</v>
      </c>
      <c r="F2558" s="52">
        <v>6000000</v>
      </c>
      <c r="H2558" s="104"/>
      <c r="I2558" s="104"/>
    </row>
    <row r="2559" spans="1:9" s="103" customFormat="1" ht="27">
      <c r="A2559" s="12" t="s">
        <v>5339</v>
      </c>
      <c r="B2559" s="65" t="s">
        <v>5340</v>
      </c>
      <c r="C2559" s="12" t="s">
        <v>15</v>
      </c>
      <c r="D2559" s="12" t="s">
        <v>5304</v>
      </c>
      <c r="E2559" s="12" t="s">
        <v>4413</v>
      </c>
      <c r="F2559" s="52">
        <v>10000000</v>
      </c>
      <c r="H2559" s="104"/>
      <c r="I2559" s="104"/>
    </row>
    <row r="2560" spans="1:9" s="103" customFormat="1" ht="40.5">
      <c r="A2560" s="18" t="s">
        <v>5341</v>
      </c>
      <c r="B2560" s="65" t="s">
        <v>5342</v>
      </c>
      <c r="C2560" s="46" t="s">
        <v>15</v>
      </c>
      <c r="D2560" s="12" t="s">
        <v>5304</v>
      </c>
      <c r="E2560" s="12" t="s">
        <v>4413</v>
      </c>
      <c r="F2560" s="52">
        <v>20000000</v>
      </c>
      <c r="H2560" s="104"/>
      <c r="I2560" s="104"/>
    </row>
    <row r="2561" spans="1:9" s="103" customFormat="1" ht="54">
      <c r="A2561" s="12" t="s">
        <v>5343</v>
      </c>
      <c r="B2561" s="19" t="s">
        <v>5344</v>
      </c>
      <c r="C2561" s="12" t="s">
        <v>15</v>
      </c>
      <c r="D2561" s="12" t="s">
        <v>5304</v>
      </c>
      <c r="E2561" s="12" t="s">
        <v>4413</v>
      </c>
      <c r="F2561" s="52">
        <v>15000000</v>
      </c>
      <c r="H2561" s="104"/>
      <c r="I2561" s="104"/>
    </row>
    <row r="2562" spans="1:9" s="103" customFormat="1" ht="40.5">
      <c r="A2562" s="12" t="s">
        <v>5345</v>
      </c>
      <c r="B2562" s="19" t="s">
        <v>5346</v>
      </c>
      <c r="C2562" s="12" t="s">
        <v>15</v>
      </c>
      <c r="D2562" s="12" t="s">
        <v>5304</v>
      </c>
      <c r="E2562" s="12" t="s">
        <v>4413</v>
      </c>
      <c r="F2562" s="52">
        <v>5000000</v>
      </c>
      <c r="H2562" s="104"/>
      <c r="I2562" s="104"/>
    </row>
    <row r="2563" spans="1:9" s="103" customFormat="1" ht="40.5">
      <c r="A2563" s="18" t="s">
        <v>5347</v>
      </c>
      <c r="B2563" s="19" t="s">
        <v>5348</v>
      </c>
      <c r="C2563" s="12" t="s">
        <v>15</v>
      </c>
      <c r="D2563" s="12" t="s">
        <v>5304</v>
      </c>
      <c r="E2563" s="12" t="s">
        <v>4413</v>
      </c>
      <c r="F2563" s="52">
        <v>6000000</v>
      </c>
      <c r="H2563" s="104"/>
      <c r="I2563" s="104"/>
    </row>
    <row r="2564" spans="1:9" s="103" customFormat="1" ht="40.5">
      <c r="A2564" s="12" t="s">
        <v>5349</v>
      </c>
      <c r="B2564" s="65" t="s">
        <v>5350</v>
      </c>
      <c r="C2564" s="12" t="s">
        <v>15</v>
      </c>
      <c r="D2564" s="12" t="s">
        <v>5304</v>
      </c>
      <c r="E2564" s="12" t="s">
        <v>4413</v>
      </c>
      <c r="F2564" s="52">
        <v>113000000</v>
      </c>
      <c r="H2564" s="104"/>
      <c r="I2564" s="104"/>
    </row>
    <row r="2565" spans="1:9" s="103" customFormat="1" ht="54">
      <c r="A2565" s="12" t="s">
        <v>5351</v>
      </c>
      <c r="B2565" s="65" t="s">
        <v>5352</v>
      </c>
      <c r="C2565" s="12" t="s">
        <v>15</v>
      </c>
      <c r="D2565" s="12" t="s">
        <v>5304</v>
      </c>
      <c r="E2565" s="12" t="s">
        <v>4413</v>
      </c>
      <c r="F2565" s="52">
        <v>8000000</v>
      </c>
      <c r="H2565" s="104"/>
      <c r="I2565" s="104"/>
    </row>
    <row r="2566" spans="1:9" s="103" customFormat="1" ht="40.5">
      <c r="A2566" s="18" t="s">
        <v>5353</v>
      </c>
      <c r="B2566" s="65" t="s">
        <v>5354</v>
      </c>
      <c r="C2566" s="12"/>
      <c r="D2566" s="12" t="s">
        <v>5304</v>
      </c>
      <c r="E2566" s="12" t="s">
        <v>4413</v>
      </c>
      <c r="F2566" s="52">
        <v>15000000</v>
      </c>
      <c r="H2566" s="104"/>
      <c r="I2566" s="104"/>
    </row>
    <row r="2567" spans="1:9" s="103" customFormat="1" ht="40.5">
      <c r="A2567" s="12" t="s">
        <v>5355</v>
      </c>
      <c r="B2567" s="65" t="s">
        <v>5356</v>
      </c>
      <c r="C2567" s="12" t="s">
        <v>15</v>
      </c>
      <c r="D2567" s="12" t="s">
        <v>5304</v>
      </c>
      <c r="E2567" s="12" t="s">
        <v>4413</v>
      </c>
      <c r="F2567" s="52">
        <v>5000000</v>
      </c>
      <c r="H2567" s="104"/>
      <c r="I2567" s="104"/>
    </row>
    <row r="2568" spans="1:9" s="103" customFormat="1" ht="40.5">
      <c r="A2568" s="12" t="s">
        <v>5357</v>
      </c>
      <c r="B2568" s="65" t="s">
        <v>5358</v>
      </c>
      <c r="C2568" s="12" t="s">
        <v>15</v>
      </c>
      <c r="D2568" s="12" t="s">
        <v>5304</v>
      </c>
      <c r="E2568" s="12" t="s">
        <v>4413</v>
      </c>
      <c r="F2568" s="52">
        <v>12000000</v>
      </c>
      <c r="H2568" s="104"/>
      <c r="I2568" s="104"/>
    </row>
    <row r="2569" spans="1:9" s="103" customFormat="1" ht="54">
      <c r="A2569" s="18" t="s">
        <v>5359</v>
      </c>
      <c r="B2569" s="65" t="s">
        <v>5360</v>
      </c>
      <c r="C2569" s="12" t="s">
        <v>15</v>
      </c>
      <c r="D2569" s="12" t="s">
        <v>5304</v>
      </c>
      <c r="E2569" s="12" t="s">
        <v>4413</v>
      </c>
      <c r="F2569" s="52">
        <v>6000000</v>
      </c>
      <c r="H2569" s="104"/>
      <c r="I2569" s="104"/>
    </row>
    <row r="2570" spans="1:9" s="103" customFormat="1" ht="54">
      <c r="A2570" s="12" t="s">
        <v>5361</v>
      </c>
      <c r="B2570" s="65" t="s">
        <v>5362</v>
      </c>
      <c r="C2570" s="12" t="s">
        <v>15</v>
      </c>
      <c r="D2570" s="12" t="s">
        <v>5304</v>
      </c>
      <c r="E2570" s="12" t="s">
        <v>4413</v>
      </c>
      <c r="F2570" s="52">
        <v>4000000</v>
      </c>
      <c r="H2570" s="104"/>
      <c r="I2570" s="104"/>
    </row>
    <row r="2571" spans="1:9" s="103" customFormat="1" ht="54">
      <c r="A2571" s="12" t="s">
        <v>5363</v>
      </c>
      <c r="B2571" s="19" t="s">
        <v>5364</v>
      </c>
      <c r="C2571" s="46" t="s">
        <v>411</v>
      </c>
      <c r="D2571" s="12" t="s">
        <v>5304</v>
      </c>
      <c r="E2571" s="12" t="s">
        <v>4413</v>
      </c>
      <c r="F2571" s="47">
        <v>35000000</v>
      </c>
      <c r="H2571" s="104"/>
      <c r="I2571" s="104"/>
    </row>
    <row r="2572" spans="1:9" s="103" customFormat="1" ht="54">
      <c r="A2572" s="18" t="s">
        <v>5365</v>
      </c>
      <c r="B2572" s="19" t="s">
        <v>5366</v>
      </c>
      <c r="C2572" s="46" t="s">
        <v>15</v>
      </c>
      <c r="D2572" s="12" t="s">
        <v>5304</v>
      </c>
      <c r="E2572" s="12" t="s">
        <v>4413</v>
      </c>
      <c r="F2572" s="47">
        <v>150000000</v>
      </c>
      <c r="H2572" s="104"/>
      <c r="I2572" s="104"/>
    </row>
    <row r="2573" spans="1:9" s="103" customFormat="1" ht="81">
      <c r="A2573" s="12" t="s">
        <v>5367</v>
      </c>
      <c r="B2573" s="19" t="s">
        <v>5368</v>
      </c>
      <c r="C2573" s="46" t="s">
        <v>15</v>
      </c>
      <c r="D2573" s="12" t="s">
        <v>5304</v>
      </c>
      <c r="E2573" s="12" t="s">
        <v>4413</v>
      </c>
      <c r="F2573" s="47">
        <v>115000000</v>
      </c>
      <c r="H2573" s="104"/>
      <c r="I2573" s="104"/>
    </row>
    <row r="2574" spans="1:9" s="103" customFormat="1" ht="40.5">
      <c r="A2574" s="12" t="s">
        <v>5369</v>
      </c>
      <c r="B2574" s="19" t="s">
        <v>5370</v>
      </c>
      <c r="C2574" s="46" t="s">
        <v>15</v>
      </c>
      <c r="D2574" s="12" t="s">
        <v>5304</v>
      </c>
      <c r="E2574" s="12" t="s">
        <v>4413</v>
      </c>
      <c r="F2574" s="47">
        <v>13000000</v>
      </c>
      <c r="H2574" s="104"/>
      <c r="I2574" s="104"/>
    </row>
    <row r="2575" spans="1:9" s="103" customFormat="1" ht="40.5">
      <c r="A2575" s="18" t="s">
        <v>5371</v>
      </c>
      <c r="B2575" s="19" t="s">
        <v>5372</v>
      </c>
      <c r="C2575" s="46" t="s">
        <v>15</v>
      </c>
      <c r="D2575" s="12" t="s">
        <v>5304</v>
      </c>
      <c r="E2575" s="12" t="s">
        <v>4413</v>
      </c>
      <c r="F2575" s="47">
        <v>50000000</v>
      </c>
      <c r="H2575" s="104"/>
      <c r="I2575" s="104"/>
    </row>
    <row r="2576" spans="1:9" s="103" customFormat="1" ht="40.5">
      <c r="A2576" s="12" t="s">
        <v>5373</v>
      </c>
      <c r="B2576" s="31" t="s">
        <v>5374</v>
      </c>
      <c r="C2576" s="12" t="s">
        <v>15</v>
      </c>
      <c r="D2576" s="12" t="s">
        <v>5304</v>
      </c>
      <c r="E2576" s="12" t="s">
        <v>4413</v>
      </c>
      <c r="F2576" s="66">
        <v>22000000</v>
      </c>
      <c r="H2576" s="104"/>
      <c r="I2576" s="104"/>
    </row>
    <row r="2577" spans="1:9" s="103" customFormat="1" ht="40.5">
      <c r="A2577" s="12" t="s">
        <v>5375</v>
      </c>
      <c r="B2577" s="31" t="s">
        <v>5376</v>
      </c>
      <c r="C2577" s="12" t="s">
        <v>91</v>
      </c>
      <c r="D2577" s="12" t="s">
        <v>5304</v>
      </c>
      <c r="E2577" s="12" t="s">
        <v>4413</v>
      </c>
      <c r="F2577" s="66">
        <v>10000000</v>
      </c>
      <c r="H2577" s="104"/>
      <c r="I2577" s="104"/>
    </row>
    <row r="2578" spans="1:9" s="103" customFormat="1" ht="54">
      <c r="A2578" s="18" t="s">
        <v>5377</v>
      </c>
      <c r="B2578" s="39" t="s">
        <v>5378</v>
      </c>
      <c r="C2578" s="43" t="s">
        <v>15</v>
      </c>
      <c r="D2578" s="41" t="s">
        <v>5304</v>
      </c>
      <c r="E2578" s="41" t="s">
        <v>4413</v>
      </c>
      <c r="F2578" s="44">
        <v>60000000</v>
      </c>
      <c r="H2578" s="104"/>
      <c r="I2578" s="104"/>
    </row>
    <row r="2579" spans="1:9" s="103" customFormat="1" ht="40.5">
      <c r="A2579" s="12" t="s">
        <v>5379</v>
      </c>
      <c r="B2579" s="21" t="s">
        <v>5380</v>
      </c>
      <c r="C2579" s="59"/>
      <c r="D2579" s="22" t="s">
        <v>4413</v>
      </c>
      <c r="E2579" s="59" t="s">
        <v>4413</v>
      </c>
      <c r="F2579" s="24">
        <v>50000000</v>
      </c>
      <c r="H2579" s="104"/>
      <c r="I2579" s="104"/>
    </row>
    <row r="2580" spans="1:9" s="103" customFormat="1" ht="54">
      <c r="A2580" s="12" t="s">
        <v>5381</v>
      </c>
      <c r="B2580" s="48" t="s">
        <v>5382</v>
      </c>
      <c r="C2580" s="49" t="s">
        <v>15</v>
      </c>
      <c r="D2580" s="50" t="s">
        <v>4413</v>
      </c>
      <c r="E2580" s="50" t="s">
        <v>4413</v>
      </c>
      <c r="F2580" s="58">
        <v>6038400</v>
      </c>
      <c r="H2580" s="104"/>
      <c r="I2580" s="104"/>
    </row>
    <row r="2581" spans="1:9" s="103" customFormat="1" ht="54">
      <c r="A2581" s="18" t="s">
        <v>5383</v>
      </c>
      <c r="B2581" s="48" t="s">
        <v>5384</v>
      </c>
      <c r="C2581" s="49" t="s">
        <v>15</v>
      </c>
      <c r="D2581" s="50" t="s">
        <v>4413</v>
      </c>
      <c r="E2581" s="50" t="s">
        <v>4413</v>
      </c>
      <c r="F2581" s="58">
        <v>3019200</v>
      </c>
      <c r="H2581" s="104"/>
      <c r="I2581" s="104"/>
    </row>
    <row r="2582" spans="1:9" s="103" customFormat="1" ht="67.5">
      <c r="A2582" s="12" t="s">
        <v>5385</v>
      </c>
      <c r="B2582" s="39" t="s">
        <v>5386</v>
      </c>
      <c r="C2582" s="96" t="s">
        <v>15</v>
      </c>
      <c r="D2582" s="41" t="s">
        <v>4413</v>
      </c>
      <c r="E2582" s="41" t="s">
        <v>4413</v>
      </c>
      <c r="F2582" s="57">
        <v>20000000</v>
      </c>
      <c r="H2582" s="104"/>
      <c r="I2582" s="104"/>
    </row>
    <row r="2583" spans="1:9" s="103" customFormat="1" ht="40.5">
      <c r="A2583" s="12" t="s">
        <v>5387</v>
      </c>
      <c r="B2583" s="39" t="s">
        <v>5388</v>
      </c>
      <c r="C2583" s="96" t="s">
        <v>15</v>
      </c>
      <c r="D2583" s="41" t="s">
        <v>4413</v>
      </c>
      <c r="E2583" s="41" t="s">
        <v>4413</v>
      </c>
      <c r="F2583" s="57">
        <v>15000000</v>
      </c>
      <c r="H2583" s="104"/>
      <c r="I2583" s="104"/>
    </row>
    <row r="2584" spans="1:9" s="103" customFormat="1" ht="54">
      <c r="A2584" s="18" t="s">
        <v>5389</v>
      </c>
      <c r="B2584" s="39" t="s">
        <v>4372</v>
      </c>
      <c r="C2584" s="96" t="s">
        <v>15</v>
      </c>
      <c r="D2584" s="41" t="s">
        <v>4413</v>
      </c>
      <c r="E2584" s="41" t="s">
        <v>4413</v>
      </c>
      <c r="F2584" s="57">
        <v>15000000</v>
      </c>
      <c r="H2584" s="104"/>
      <c r="I2584" s="104"/>
    </row>
    <row r="2585" spans="1:9" s="103" customFormat="1" ht="54">
      <c r="A2585" s="12" t="s">
        <v>5390</v>
      </c>
      <c r="B2585" s="19" t="s">
        <v>5391</v>
      </c>
      <c r="C2585" s="47" t="s">
        <v>5392</v>
      </c>
      <c r="D2585" s="12" t="s">
        <v>4413</v>
      </c>
      <c r="E2585" s="12" t="s">
        <v>4413</v>
      </c>
      <c r="F2585" s="47">
        <v>35000000</v>
      </c>
      <c r="H2585" s="104"/>
      <c r="I2585" s="104"/>
    </row>
    <row r="2586" spans="1:9" s="103" customFormat="1" ht="27">
      <c r="A2586" s="12" t="s">
        <v>5393</v>
      </c>
      <c r="B2586" s="19" t="s">
        <v>5394</v>
      </c>
      <c r="C2586" s="46" t="s">
        <v>15</v>
      </c>
      <c r="D2586" s="12" t="s">
        <v>4413</v>
      </c>
      <c r="E2586" s="12" t="s">
        <v>4413</v>
      </c>
      <c r="F2586" s="47">
        <v>15000000</v>
      </c>
      <c r="H2586" s="104"/>
      <c r="I2586" s="104"/>
    </row>
    <row r="2587" spans="1:9" s="103" customFormat="1" ht="27">
      <c r="A2587" s="18" t="s">
        <v>5395</v>
      </c>
      <c r="B2587" s="19" t="s">
        <v>5396</v>
      </c>
      <c r="C2587" s="46" t="s">
        <v>15</v>
      </c>
      <c r="D2587" s="12" t="s">
        <v>4413</v>
      </c>
      <c r="E2587" s="12" t="s">
        <v>4413</v>
      </c>
      <c r="F2587" s="47">
        <v>15000000</v>
      </c>
      <c r="H2587" s="104"/>
      <c r="I2587" s="104"/>
    </row>
    <row r="2588" spans="1:9" s="103" customFormat="1" ht="27">
      <c r="A2588" s="12" t="s">
        <v>5397</v>
      </c>
      <c r="B2588" s="19" t="s">
        <v>5398</v>
      </c>
      <c r="C2588" s="46" t="s">
        <v>15</v>
      </c>
      <c r="D2588" s="12" t="s">
        <v>4413</v>
      </c>
      <c r="E2588" s="12" t="s">
        <v>4413</v>
      </c>
      <c r="F2588" s="47">
        <v>11000000</v>
      </c>
      <c r="H2588" s="104"/>
      <c r="I2588" s="104"/>
    </row>
    <row r="2589" spans="1:9" s="103" customFormat="1" ht="27">
      <c r="A2589" s="12" t="s">
        <v>5399</v>
      </c>
      <c r="B2589" s="19" t="s">
        <v>5400</v>
      </c>
      <c r="C2589" s="46" t="s">
        <v>15</v>
      </c>
      <c r="D2589" s="12" t="s">
        <v>4413</v>
      </c>
      <c r="E2589" s="12" t="s">
        <v>4413</v>
      </c>
      <c r="F2589" s="47">
        <v>11000000</v>
      </c>
      <c r="H2589" s="104"/>
      <c r="I2589" s="104"/>
    </row>
    <row r="2590" spans="1:9" s="103" customFormat="1" ht="27">
      <c r="A2590" s="18" t="s">
        <v>5401</v>
      </c>
      <c r="B2590" s="19" t="s">
        <v>5402</v>
      </c>
      <c r="C2590" s="46" t="s">
        <v>15</v>
      </c>
      <c r="D2590" s="12" t="s">
        <v>4413</v>
      </c>
      <c r="E2590" s="12" t="s">
        <v>4413</v>
      </c>
      <c r="F2590" s="47">
        <v>15000000</v>
      </c>
      <c r="H2590" s="104"/>
      <c r="I2590" s="104"/>
    </row>
    <row r="2591" spans="1:9" s="103" customFormat="1" ht="54">
      <c r="A2591" s="12" t="s">
        <v>5403</v>
      </c>
      <c r="B2591" s="19" t="s">
        <v>5404</v>
      </c>
      <c r="C2591" s="46" t="s">
        <v>15</v>
      </c>
      <c r="D2591" s="12" t="s">
        <v>4413</v>
      </c>
      <c r="E2591" s="12" t="s">
        <v>4413</v>
      </c>
      <c r="F2591" s="47">
        <v>10500000</v>
      </c>
      <c r="H2591" s="104"/>
      <c r="I2591" s="104"/>
    </row>
    <row r="2592" spans="1:9" s="106" customFormat="1" ht="40.5">
      <c r="A2592" s="12" t="s">
        <v>5405</v>
      </c>
      <c r="B2592" s="19" t="s">
        <v>5406</v>
      </c>
      <c r="C2592" s="46" t="s">
        <v>15</v>
      </c>
      <c r="D2592" s="12" t="s">
        <v>4413</v>
      </c>
      <c r="E2592" s="12" t="s">
        <v>4413</v>
      </c>
      <c r="F2592" s="47">
        <v>22000000</v>
      </c>
      <c r="G2592" s="105"/>
    </row>
    <row r="2593" spans="1:9" s="106" customFormat="1" ht="54">
      <c r="A2593" s="18" t="s">
        <v>5407</v>
      </c>
      <c r="B2593" s="39" t="s">
        <v>5408</v>
      </c>
      <c r="C2593" s="43" t="s">
        <v>15</v>
      </c>
      <c r="D2593" s="41" t="s">
        <v>4413</v>
      </c>
      <c r="E2593" s="41" t="s">
        <v>4413</v>
      </c>
      <c r="F2593" s="44">
        <v>52675000</v>
      </c>
      <c r="G2593" s="105"/>
    </row>
    <row r="2594" spans="1:9" s="106" customFormat="1" ht="40.5">
      <c r="A2594" s="12" t="s">
        <v>5409</v>
      </c>
      <c r="B2594" s="13" t="s">
        <v>5410</v>
      </c>
      <c r="C2594" s="12"/>
      <c r="D2594" s="12" t="s">
        <v>4413</v>
      </c>
      <c r="E2594" s="12" t="s">
        <v>4413</v>
      </c>
      <c r="F2594" s="89">
        <v>20000000</v>
      </c>
      <c r="G2594" s="105"/>
    </row>
    <row r="2595" spans="1:9" ht="40.5">
      <c r="A2595" s="12" t="s">
        <v>5411</v>
      </c>
      <c r="B2595" s="39" t="s">
        <v>5412</v>
      </c>
      <c r="C2595" s="40" t="s">
        <v>15</v>
      </c>
      <c r="D2595" s="41" t="s">
        <v>5413</v>
      </c>
      <c r="E2595" s="41" t="s">
        <v>4413</v>
      </c>
      <c r="F2595" s="57">
        <v>20000000</v>
      </c>
    </row>
    <row r="2596" spans="1:9" ht="54">
      <c r="A2596" s="18" t="s">
        <v>5414</v>
      </c>
      <c r="B2596" s="21" t="s">
        <v>5415</v>
      </c>
      <c r="C2596" s="22"/>
      <c r="D2596" s="22" t="s">
        <v>5416</v>
      </c>
      <c r="E2596" s="22" t="s">
        <v>5417</v>
      </c>
      <c r="F2596" s="24">
        <v>20000000</v>
      </c>
    </row>
    <row r="2597" spans="1:9" ht="54">
      <c r="A2597" s="12" t="s">
        <v>5418</v>
      </c>
      <c r="B2597" s="48" t="s">
        <v>5419</v>
      </c>
      <c r="C2597" s="49" t="s">
        <v>15</v>
      </c>
      <c r="D2597" s="50" t="s">
        <v>5420</v>
      </c>
      <c r="E2597" s="50" t="s">
        <v>5417</v>
      </c>
      <c r="F2597" s="58">
        <v>40000000</v>
      </c>
    </row>
    <row r="2598" spans="1:9" ht="40.5">
      <c r="A2598" s="12" t="s">
        <v>5421</v>
      </c>
      <c r="B2598" s="48" t="s">
        <v>5422</v>
      </c>
      <c r="C2598" s="49" t="s">
        <v>15</v>
      </c>
      <c r="D2598" s="50" t="s">
        <v>5420</v>
      </c>
      <c r="E2598" s="50" t="s">
        <v>5417</v>
      </c>
      <c r="F2598" s="58">
        <v>31000000</v>
      </c>
    </row>
    <row r="2599" spans="1:9" ht="40.5">
      <c r="A2599" s="18" t="s">
        <v>5423</v>
      </c>
      <c r="B2599" s="48" t="s">
        <v>5424</v>
      </c>
      <c r="C2599" s="49" t="s">
        <v>15</v>
      </c>
      <c r="D2599" s="50" t="s">
        <v>5420</v>
      </c>
      <c r="E2599" s="50" t="s">
        <v>5417</v>
      </c>
      <c r="F2599" s="58">
        <v>23000000</v>
      </c>
    </row>
    <row r="2600" spans="1:9" ht="40.5">
      <c r="A2600" s="12" t="s">
        <v>5425</v>
      </c>
      <c r="B2600" s="48" t="s">
        <v>5426</v>
      </c>
      <c r="C2600" s="49" t="s">
        <v>15</v>
      </c>
      <c r="D2600" s="50" t="s">
        <v>5420</v>
      </c>
      <c r="E2600" s="50" t="s">
        <v>5417</v>
      </c>
      <c r="F2600" s="58">
        <v>30000000</v>
      </c>
    </row>
    <row r="2601" spans="1:9" ht="40.5">
      <c r="A2601" s="12" t="s">
        <v>5427</v>
      </c>
      <c r="B2601" s="39" t="s">
        <v>5428</v>
      </c>
      <c r="C2601" s="96" t="s">
        <v>15</v>
      </c>
      <c r="D2601" s="41" t="s">
        <v>5420</v>
      </c>
      <c r="E2601" s="41" t="s">
        <v>5417</v>
      </c>
      <c r="F2601" s="57">
        <v>50000000</v>
      </c>
    </row>
    <row r="2602" spans="1:9" ht="40.5">
      <c r="A2602" s="18" t="s">
        <v>5429</v>
      </c>
      <c r="B2602" s="19" t="s">
        <v>5430</v>
      </c>
      <c r="C2602" s="18" t="s">
        <v>15</v>
      </c>
      <c r="D2602" s="18" t="s">
        <v>5420</v>
      </c>
      <c r="E2602" s="14" t="s">
        <v>5417</v>
      </c>
      <c r="F2602" s="20">
        <v>25000000</v>
      </c>
    </row>
    <row r="2603" spans="1:9" ht="40.5">
      <c r="A2603" s="12" t="s">
        <v>5431</v>
      </c>
      <c r="B2603" s="19" t="s">
        <v>5432</v>
      </c>
      <c r="C2603" s="18" t="s">
        <v>15</v>
      </c>
      <c r="D2603" s="18" t="s">
        <v>5420</v>
      </c>
      <c r="E2603" s="14" t="s">
        <v>5417</v>
      </c>
      <c r="F2603" s="20">
        <v>84000000</v>
      </c>
    </row>
    <row r="2604" spans="1:9" ht="54">
      <c r="A2604" s="12" t="s">
        <v>5433</v>
      </c>
      <c r="B2604" s="64" t="s">
        <v>5434</v>
      </c>
      <c r="C2604" s="18" t="s">
        <v>15</v>
      </c>
      <c r="D2604" s="18" t="s">
        <v>5420</v>
      </c>
      <c r="E2604" s="14" t="s">
        <v>5417</v>
      </c>
      <c r="F2604" s="20">
        <v>40000000</v>
      </c>
    </row>
    <row r="2605" spans="1:9" ht="40.5">
      <c r="A2605" s="18" t="s">
        <v>5435</v>
      </c>
      <c r="B2605" s="19" t="s">
        <v>5436</v>
      </c>
      <c r="C2605" s="46" t="s">
        <v>15</v>
      </c>
      <c r="D2605" s="12" t="s">
        <v>5420</v>
      </c>
      <c r="E2605" s="12" t="s">
        <v>5417</v>
      </c>
      <c r="F2605" s="47">
        <v>13500000</v>
      </c>
    </row>
    <row r="2606" spans="1:9" ht="40.5">
      <c r="A2606" s="12" t="s">
        <v>5437</v>
      </c>
      <c r="B2606" s="65" t="s">
        <v>5438</v>
      </c>
      <c r="C2606" s="12" t="s">
        <v>15</v>
      </c>
      <c r="D2606" s="12" t="s">
        <v>5420</v>
      </c>
      <c r="E2606" s="12" t="s">
        <v>5417</v>
      </c>
      <c r="F2606" s="52">
        <v>40000000</v>
      </c>
    </row>
    <row r="2607" spans="1:9" ht="40.5">
      <c r="A2607" s="12" t="s">
        <v>5439</v>
      </c>
      <c r="B2607" s="65" t="s">
        <v>5440</v>
      </c>
      <c r="C2607" s="12" t="s">
        <v>15</v>
      </c>
      <c r="D2607" s="12" t="s">
        <v>5420</v>
      </c>
      <c r="E2607" s="12" t="s">
        <v>5417</v>
      </c>
      <c r="F2607" s="52">
        <v>18000000</v>
      </c>
    </row>
    <row r="2608" spans="1:9" s="103" customFormat="1" ht="40.5">
      <c r="A2608" s="18" t="s">
        <v>5441</v>
      </c>
      <c r="B2608" s="65" t="s">
        <v>5442</v>
      </c>
      <c r="C2608" s="12" t="s">
        <v>15</v>
      </c>
      <c r="D2608" s="12" t="s">
        <v>5420</v>
      </c>
      <c r="E2608" s="12" t="s">
        <v>5417</v>
      </c>
      <c r="F2608" s="52">
        <v>10000000</v>
      </c>
      <c r="H2608" s="104"/>
      <c r="I2608" s="104"/>
    </row>
    <row r="2609" spans="1:9" s="103" customFormat="1" ht="40.5">
      <c r="A2609" s="12" t="s">
        <v>5443</v>
      </c>
      <c r="B2609" s="65" t="s">
        <v>5444</v>
      </c>
      <c r="C2609" s="12" t="s">
        <v>15</v>
      </c>
      <c r="D2609" s="12" t="s">
        <v>5420</v>
      </c>
      <c r="E2609" s="12" t="s">
        <v>5417</v>
      </c>
      <c r="F2609" s="52">
        <v>20000000</v>
      </c>
      <c r="H2609" s="104"/>
      <c r="I2609" s="104"/>
    </row>
    <row r="2610" spans="1:9" s="103" customFormat="1" ht="40.5">
      <c r="A2610" s="12" t="s">
        <v>5445</v>
      </c>
      <c r="B2610" s="19" t="s">
        <v>5446</v>
      </c>
      <c r="C2610" s="46" t="s">
        <v>15</v>
      </c>
      <c r="D2610" s="12" t="s">
        <v>5420</v>
      </c>
      <c r="E2610" s="12" t="s">
        <v>5417</v>
      </c>
      <c r="F2610" s="47">
        <v>24000000</v>
      </c>
      <c r="H2610" s="104"/>
      <c r="I2610" s="104"/>
    </row>
    <row r="2611" spans="1:9" s="103" customFormat="1" ht="81">
      <c r="A2611" s="18" t="s">
        <v>5447</v>
      </c>
      <c r="B2611" s="19" t="s">
        <v>5448</v>
      </c>
      <c r="C2611" s="46" t="s">
        <v>15</v>
      </c>
      <c r="D2611" s="12" t="s">
        <v>5420</v>
      </c>
      <c r="E2611" s="12" t="s">
        <v>5417</v>
      </c>
      <c r="F2611" s="35">
        <v>50000000</v>
      </c>
      <c r="H2611" s="104"/>
      <c r="I2611" s="104"/>
    </row>
    <row r="2612" spans="1:9" s="103" customFormat="1" ht="40.5">
      <c r="A2612" s="12" t="s">
        <v>5449</v>
      </c>
      <c r="B2612" s="19" t="s">
        <v>5450</v>
      </c>
      <c r="C2612" s="46" t="s">
        <v>15</v>
      </c>
      <c r="D2612" s="12" t="s">
        <v>5420</v>
      </c>
      <c r="E2612" s="12" t="s">
        <v>5417</v>
      </c>
      <c r="F2612" s="47">
        <v>30000000</v>
      </c>
      <c r="H2612" s="104"/>
      <c r="I2612" s="104"/>
    </row>
    <row r="2613" spans="1:9" s="103" customFormat="1" ht="27">
      <c r="A2613" s="12" t="s">
        <v>5451</v>
      </c>
      <c r="B2613" s="118" t="s">
        <v>5452</v>
      </c>
      <c r="C2613" s="46" t="s">
        <v>15</v>
      </c>
      <c r="D2613" s="12" t="s">
        <v>5420</v>
      </c>
      <c r="E2613" s="12" t="s">
        <v>5417</v>
      </c>
      <c r="F2613" s="47">
        <v>40000000</v>
      </c>
      <c r="H2613" s="104"/>
      <c r="I2613" s="104"/>
    </row>
    <row r="2614" spans="1:9" s="103" customFormat="1" ht="27">
      <c r="A2614" s="18" t="s">
        <v>5453</v>
      </c>
      <c r="B2614" s="118" t="s">
        <v>5454</v>
      </c>
      <c r="C2614" s="46" t="s">
        <v>15</v>
      </c>
      <c r="D2614" s="12" t="s">
        <v>5420</v>
      </c>
      <c r="E2614" s="12" t="s">
        <v>5417</v>
      </c>
      <c r="F2614" s="47">
        <v>40000000</v>
      </c>
      <c r="H2614" s="104"/>
      <c r="I2614" s="104"/>
    </row>
    <row r="2615" spans="1:9" s="103" customFormat="1" ht="27">
      <c r="A2615" s="12" t="s">
        <v>5455</v>
      </c>
      <c r="B2615" s="118" t="s">
        <v>5456</v>
      </c>
      <c r="C2615" s="46" t="s">
        <v>15</v>
      </c>
      <c r="D2615" s="12" t="s">
        <v>5420</v>
      </c>
      <c r="E2615" s="12" t="s">
        <v>5417</v>
      </c>
      <c r="F2615" s="47">
        <v>40000000</v>
      </c>
      <c r="H2615" s="104"/>
      <c r="I2615" s="104"/>
    </row>
    <row r="2616" spans="1:9" s="103" customFormat="1" ht="40.5">
      <c r="A2616" s="12" t="s">
        <v>5457</v>
      </c>
      <c r="B2616" s="118" t="s">
        <v>5458</v>
      </c>
      <c r="C2616" s="46" t="s">
        <v>15</v>
      </c>
      <c r="D2616" s="12" t="s">
        <v>5420</v>
      </c>
      <c r="E2616" s="12" t="s">
        <v>5417</v>
      </c>
      <c r="F2616" s="47">
        <v>46000000</v>
      </c>
      <c r="H2616" s="104"/>
      <c r="I2616" s="104"/>
    </row>
    <row r="2617" spans="1:9" s="103" customFormat="1" ht="40.5">
      <c r="A2617" s="18" t="s">
        <v>5459</v>
      </c>
      <c r="B2617" s="31" t="s">
        <v>5460</v>
      </c>
      <c r="C2617" s="12" t="s">
        <v>15</v>
      </c>
      <c r="D2617" s="12" t="s">
        <v>5420</v>
      </c>
      <c r="E2617" s="12" t="s">
        <v>5417</v>
      </c>
      <c r="F2617" s="67">
        <v>30000000</v>
      </c>
      <c r="H2617" s="104"/>
      <c r="I2617" s="104"/>
    </row>
    <row r="2618" spans="1:9" s="103" customFormat="1" ht="40.5">
      <c r="A2618" s="12" t="s">
        <v>5461</v>
      </c>
      <c r="B2618" s="31" t="s">
        <v>5462</v>
      </c>
      <c r="C2618" s="12" t="s">
        <v>15</v>
      </c>
      <c r="D2618" s="12" t="s">
        <v>5420</v>
      </c>
      <c r="E2618" s="12" t="s">
        <v>5417</v>
      </c>
      <c r="F2618" s="67">
        <v>30000000</v>
      </c>
      <c r="H2618" s="104"/>
      <c r="I2618" s="104"/>
    </row>
    <row r="2619" spans="1:9" s="103" customFormat="1" ht="40.5">
      <c r="A2619" s="12" t="s">
        <v>5463</v>
      </c>
      <c r="B2619" s="31" t="s">
        <v>5464</v>
      </c>
      <c r="C2619" s="12" t="s">
        <v>15</v>
      </c>
      <c r="D2619" s="12" t="s">
        <v>5420</v>
      </c>
      <c r="E2619" s="12" t="s">
        <v>5417</v>
      </c>
      <c r="F2619" s="67">
        <v>20000000</v>
      </c>
      <c r="H2619" s="104"/>
      <c r="I2619" s="104"/>
    </row>
    <row r="2620" spans="1:9" s="103" customFormat="1" ht="27">
      <c r="A2620" s="18" t="s">
        <v>5465</v>
      </c>
      <c r="B2620" s="31" t="s">
        <v>5466</v>
      </c>
      <c r="C2620" s="12" t="s">
        <v>15</v>
      </c>
      <c r="D2620" s="12" t="s">
        <v>5420</v>
      </c>
      <c r="E2620" s="12" t="s">
        <v>5417</v>
      </c>
      <c r="F2620" s="67">
        <v>13000000</v>
      </c>
      <c r="H2620" s="104"/>
      <c r="I2620" s="104"/>
    </row>
    <row r="2621" spans="1:9" s="103" customFormat="1" ht="27">
      <c r="A2621" s="12" t="s">
        <v>5467</v>
      </c>
      <c r="B2621" s="31" t="s">
        <v>5468</v>
      </c>
      <c r="C2621" s="12" t="s">
        <v>15</v>
      </c>
      <c r="D2621" s="12" t="s">
        <v>5420</v>
      </c>
      <c r="E2621" s="12" t="s">
        <v>5417</v>
      </c>
      <c r="F2621" s="67">
        <v>20000000</v>
      </c>
      <c r="H2621" s="104"/>
      <c r="I2621" s="104"/>
    </row>
    <row r="2622" spans="1:9" s="103" customFormat="1" ht="54">
      <c r="A2622" s="12" t="s">
        <v>5469</v>
      </c>
      <c r="B2622" s="31" t="s">
        <v>5470</v>
      </c>
      <c r="C2622" s="12" t="s">
        <v>15</v>
      </c>
      <c r="D2622" s="12" t="s">
        <v>5420</v>
      </c>
      <c r="E2622" s="12" t="s">
        <v>5417</v>
      </c>
      <c r="F2622" s="67">
        <v>20000000</v>
      </c>
      <c r="H2622" s="104"/>
      <c r="I2622" s="104"/>
    </row>
    <row r="2623" spans="1:9" s="103" customFormat="1" ht="27">
      <c r="A2623" s="18" t="s">
        <v>5471</v>
      </c>
      <c r="B2623" s="31" t="s">
        <v>5472</v>
      </c>
      <c r="C2623" s="46" t="s">
        <v>116</v>
      </c>
      <c r="D2623" s="12" t="s">
        <v>5420</v>
      </c>
      <c r="E2623" s="12" t="s">
        <v>5417</v>
      </c>
      <c r="F2623" s="67">
        <v>9000000</v>
      </c>
      <c r="H2623" s="104"/>
      <c r="I2623" s="104"/>
    </row>
    <row r="2624" spans="1:9" s="103" customFormat="1" ht="54">
      <c r="A2624" s="12" t="s">
        <v>5473</v>
      </c>
      <c r="B2624" s="31" t="s">
        <v>5474</v>
      </c>
      <c r="C2624" s="94" t="s">
        <v>15</v>
      </c>
      <c r="D2624" s="12" t="s">
        <v>5420</v>
      </c>
      <c r="E2624" s="12" t="s">
        <v>5417</v>
      </c>
      <c r="F2624" s="67">
        <v>9000000</v>
      </c>
      <c r="H2624" s="104"/>
      <c r="I2624" s="104"/>
    </row>
    <row r="2625" spans="1:9" s="103" customFormat="1" ht="27">
      <c r="A2625" s="12" t="s">
        <v>5475</v>
      </c>
      <c r="B2625" s="31" t="s">
        <v>5476</v>
      </c>
      <c r="C2625" s="94" t="s">
        <v>15</v>
      </c>
      <c r="D2625" s="12" t="s">
        <v>5420</v>
      </c>
      <c r="E2625" s="12" t="s">
        <v>5417</v>
      </c>
      <c r="F2625" s="67">
        <v>9000000</v>
      </c>
      <c r="H2625" s="104"/>
      <c r="I2625" s="104"/>
    </row>
    <row r="2626" spans="1:9" s="103" customFormat="1" ht="27">
      <c r="A2626" s="18" t="s">
        <v>5477</v>
      </c>
      <c r="B2626" s="31" t="s">
        <v>5478</v>
      </c>
      <c r="C2626" s="94" t="s">
        <v>15</v>
      </c>
      <c r="D2626" s="12" t="s">
        <v>5420</v>
      </c>
      <c r="E2626" s="12" t="s">
        <v>5417</v>
      </c>
      <c r="F2626" s="67">
        <v>9000000</v>
      </c>
      <c r="H2626" s="104"/>
      <c r="I2626" s="104"/>
    </row>
    <row r="2627" spans="1:9" s="103" customFormat="1" ht="40.5">
      <c r="A2627" s="12" t="s">
        <v>5479</v>
      </c>
      <c r="B2627" s="39" t="s">
        <v>5480</v>
      </c>
      <c r="C2627" s="43"/>
      <c r="D2627" s="41" t="s">
        <v>5420</v>
      </c>
      <c r="E2627" s="41" t="s">
        <v>5417</v>
      </c>
      <c r="F2627" s="44">
        <v>20000000</v>
      </c>
      <c r="H2627" s="104"/>
      <c r="I2627" s="104"/>
    </row>
    <row r="2628" spans="1:9" s="103" customFormat="1" ht="40.5">
      <c r="A2628" s="12" t="s">
        <v>5481</v>
      </c>
      <c r="B2628" s="39" t="s">
        <v>5482</v>
      </c>
      <c r="C2628" s="43"/>
      <c r="D2628" s="41" t="s">
        <v>5420</v>
      </c>
      <c r="E2628" s="41" t="s">
        <v>5417</v>
      </c>
      <c r="F2628" s="44">
        <v>20000000</v>
      </c>
      <c r="H2628" s="104"/>
      <c r="I2628" s="104"/>
    </row>
    <row r="2629" spans="1:9" s="103" customFormat="1" ht="27">
      <c r="A2629" s="18" t="s">
        <v>5483</v>
      </c>
      <c r="B2629" s="39" t="s">
        <v>5484</v>
      </c>
      <c r="C2629" s="43"/>
      <c r="D2629" s="41" t="s">
        <v>5420</v>
      </c>
      <c r="E2629" s="41" t="s">
        <v>5417</v>
      </c>
      <c r="F2629" s="44">
        <v>20000000</v>
      </c>
      <c r="H2629" s="104"/>
      <c r="I2629" s="104"/>
    </row>
    <row r="2630" spans="1:9" s="103" customFormat="1" ht="40.5">
      <c r="A2630" s="12" t="s">
        <v>5485</v>
      </c>
      <c r="B2630" s="39" t="s">
        <v>5486</v>
      </c>
      <c r="C2630" s="43"/>
      <c r="D2630" s="41" t="s">
        <v>5420</v>
      </c>
      <c r="E2630" s="41" t="s">
        <v>5417</v>
      </c>
      <c r="F2630" s="44">
        <v>20000000</v>
      </c>
      <c r="H2630" s="104"/>
      <c r="I2630" s="104"/>
    </row>
    <row r="2631" spans="1:9" s="103" customFormat="1" ht="40.5">
      <c r="A2631" s="12" t="s">
        <v>5487</v>
      </c>
      <c r="B2631" s="39" t="s">
        <v>5488</v>
      </c>
      <c r="C2631" s="43"/>
      <c r="D2631" s="41" t="s">
        <v>5420</v>
      </c>
      <c r="E2631" s="41" t="s">
        <v>5417</v>
      </c>
      <c r="F2631" s="44">
        <v>10000000</v>
      </c>
      <c r="H2631" s="104"/>
      <c r="I2631" s="104"/>
    </row>
    <row r="2632" spans="1:9" s="103" customFormat="1" ht="27">
      <c r="A2632" s="18" t="s">
        <v>5489</v>
      </c>
      <c r="B2632" s="39" t="s">
        <v>5490</v>
      </c>
      <c r="C2632" s="43"/>
      <c r="D2632" s="41" t="s">
        <v>5420</v>
      </c>
      <c r="E2632" s="41" t="s">
        <v>5417</v>
      </c>
      <c r="F2632" s="44">
        <v>10000000</v>
      </c>
      <c r="H2632" s="104"/>
      <c r="I2632" s="104"/>
    </row>
    <row r="2633" spans="1:9" s="103" customFormat="1" ht="40.5">
      <c r="A2633" s="12" t="s">
        <v>5491</v>
      </c>
      <c r="B2633" s="39" t="s">
        <v>5492</v>
      </c>
      <c r="C2633" s="43"/>
      <c r="D2633" s="41" t="s">
        <v>5420</v>
      </c>
      <c r="E2633" s="41" t="s">
        <v>5417</v>
      </c>
      <c r="F2633" s="44">
        <v>10000000</v>
      </c>
      <c r="H2633" s="104"/>
      <c r="I2633" s="104"/>
    </row>
    <row r="2634" spans="1:9" s="103" customFormat="1" ht="54">
      <c r="A2634" s="12" t="s">
        <v>5493</v>
      </c>
      <c r="B2634" s="39" t="s">
        <v>5494</v>
      </c>
      <c r="C2634" s="43" t="s">
        <v>15</v>
      </c>
      <c r="D2634" s="41" t="s">
        <v>5420</v>
      </c>
      <c r="E2634" s="41" t="s">
        <v>5417</v>
      </c>
      <c r="F2634" s="44">
        <v>10000000</v>
      </c>
      <c r="H2634" s="104"/>
      <c r="I2634" s="104"/>
    </row>
    <row r="2635" spans="1:9" s="103" customFormat="1" ht="54">
      <c r="A2635" s="18" t="s">
        <v>5495</v>
      </c>
      <c r="B2635" s="13" t="s">
        <v>5496</v>
      </c>
      <c r="C2635" s="12" t="s">
        <v>5497</v>
      </c>
      <c r="D2635" s="12" t="s">
        <v>5420</v>
      </c>
      <c r="E2635" s="12" t="s">
        <v>5417</v>
      </c>
      <c r="F2635" s="15">
        <v>90000000</v>
      </c>
      <c r="H2635" s="104"/>
      <c r="I2635" s="104"/>
    </row>
    <row r="2636" spans="1:9" s="103" customFormat="1" ht="27">
      <c r="A2636" s="12" t="s">
        <v>5498</v>
      </c>
      <c r="B2636" s="13" t="s">
        <v>5499</v>
      </c>
      <c r="C2636" s="12" t="s">
        <v>15</v>
      </c>
      <c r="D2636" s="12" t="s">
        <v>5420</v>
      </c>
      <c r="E2636" s="12" t="s">
        <v>5417</v>
      </c>
      <c r="F2636" s="15">
        <v>10000000</v>
      </c>
      <c r="H2636" s="104"/>
      <c r="I2636" s="104"/>
    </row>
    <row r="2637" spans="1:9" s="103" customFormat="1" ht="27">
      <c r="A2637" s="12" t="s">
        <v>5500</v>
      </c>
      <c r="B2637" s="13" t="s">
        <v>5501</v>
      </c>
      <c r="C2637" s="12" t="s">
        <v>15</v>
      </c>
      <c r="D2637" s="12" t="s">
        <v>5420</v>
      </c>
      <c r="E2637" s="12" t="s">
        <v>5417</v>
      </c>
      <c r="F2637" s="15">
        <v>5000000</v>
      </c>
      <c r="H2637" s="104"/>
      <c r="I2637" s="104"/>
    </row>
    <row r="2638" spans="1:9" s="103" customFormat="1" ht="27">
      <c r="A2638" s="18" t="s">
        <v>5502</v>
      </c>
      <c r="B2638" s="13" t="s">
        <v>5503</v>
      </c>
      <c r="C2638" s="12" t="s">
        <v>15</v>
      </c>
      <c r="D2638" s="12" t="s">
        <v>5420</v>
      </c>
      <c r="E2638" s="12" t="s">
        <v>5417</v>
      </c>
      <c r="F2638" s="15">
        <v>5000000</v>
      </c>
      <c r="H2638" s="104"/>
      <c r="I2638" s="104"/>
    </row>
    <row r="2639" spans="1:9" s="103" customFormat="1" ht="54">
      <c r="A2639" s="12" t="s">
        <v>5504</v>
      </c>
      <c r="B2639" s="13" t="s">
        <v>5505</v>
      </c>
      <c r="C2639" s="12" t="s">
        <v>15</v>
      </c>
      <c r="D2639" s="12" t="s">
        <v>5420</v>
      </c>
      <c r="E2639" s="12" t="s">
        <v>5417</v>
      </c>
      <c r="F2639" s="15">
        <v>10000000</v>
      </c>
      <c r="H2639" s="104"/>
      <c r="I2639" s="104"/>
    </row>
    <row r="2640" spans="1:9" s="103" customFormat="1" ht="40.5">
      <c r="A2640" s="12" t="s">
        <v>5506</v>
      </c>
      <c r="B2640" s="13" t="s">
        <v>5507</v>
      </c>
      <c r="C2640" s="12" t="s">
        <v>171</v>
      </c>
      <c r="D2640" s="12" t="s">
        <v>5420</v>
      </c>
      <c r="E2640" s="12" t="s">
        <v>5417</v>
      </c>
      <c r="F2640" s="15">
        <v>5000000</v>
      </c>
      <c r="H2640" s="104"/>
      <c r="I2640" s="104"/>
    </row>
    <row r="2641" spans="1:9" s="103" customFormat="1" ht="40.5">
      <c r="A2641" s="18" t="s">
        <v>5508</v>
      </c>
      <c r="B2641" s="13" t="s">
        <v>5509</v>
      </c>
      <c r="C2641" s="14"/>
      <c r="D2641" s="12" t="s">
        <v>5420</v>
      </c>
      <c r="E2641" s="12" t="s">
        <v>5417</v>
      </c>
      <c r="F2641" s="35">
        <v>25000000</v>
      </c>
      <c r="H2641" s="104"/>
      <c r="I2641" s="104"/>
    </row>
    <row r="2642" spans="1:9" s="103" customFormat="1" ht="54">
      <c r="A2642" s="12" t="s">
        <v>5510</v>
      </c>
      <c r="B2642" s="39" t="s">
        <v>5511</v>
      </c>
      <c r="C2642" s="41"/>
      <c r="D2642" s="41" t="s">
        <v>5420</v>
      </c>
      <c r="E2642" s="41" t="s">
        <v>5417</v>
      </c>
      <c r="F2642" s="88">
        <v>30000000</v>
      </c>
      <c r="H2642" s="104"/>
      <c r="I2642" s="104"/>
    </row>
    <row r="2643" spans="1:9" s="103" customFormat="1" ht="67.5">
      <c r="A2643" s="12" t="s">
        <v>5512</v>
      </c>
      <c r="B2643" s="13" t="s">
        <v>5513</v>
      </c>
      <c r="C2643" s="12"/>
      <c r="D2643" s="12" t="s">
        <v>5420</v>
      </c>
      <c r="E2643" s="12" t="s">
        <v>5417</v>
      </c>
      <c r="F2643" s="89">
        <v>20000000</v>
      </c>
      <c r="H2643" s="104"/>
      <c r="I2643" s="104"/>
    </row>
    <row r="2644" spans="1:9" s="103" customFormat="1" ht="81">
      <c r="A2644" s="18" t="s">
        <v>5514</v>
      </c>
      <c r="B2644" s="48" t="s">
        <v>5515</v>
      </c>
      <c r="C2644" s="49" t="s">
        <v>15</v>
      </c>
      <c r="D2644" s="50" t="s">
        <v>5417</v>
      </c>
      <c r="E2644" s="50" t="s">
        <v>5417</v>
      </c>
      <c r="F2644" s="58">
        <v>20000000</v>
      </c>
      <c r="H2644" s="104"/>
      <c r="I2644" s="104"/>
    </row>
    <row r="2645" spans="1:9" s="103" customFormat="1" ht="81">
      <c r="A2645" s="12" t="s">
        <v>5516</v>
      </c>
      <c r="B2645" s="48" t="s">
        <v>5517</v>
      </c>
      <c r="C2645" s="49" t="s">
        <v>15</v>
      </c>
      <c r="D2645" s="50" t="s">
        <v>5417</v>
      </c>
      <c r="E2645" s="50" t="s">
        <v>5417</v>
      </c>
      <c r="F2645" s="58">
        <f>100000000-5148148</f>
        <v>94851852</v>
      </c>
      <c r="H2645" s="104"/>
      <c r="I2645" s="104"/>
    </row>
    <row r="2646" spans="1:9" s="103" customFormat="1" ht="54">
      <c r="A2646" s="12" t="s">
        <v>5518</v>
      </c>
      <c r="B2646" s="65" t="s">
        <v>5519</v>
      </c>
      <c r="C2646" s="12" t="s">
        <v>15</v>
      </c>
      <c r="D2646" s="12" t="s">
        <v>5417</v>
      </c>
      <c r="E2646" s="12" t="s">
        <v>5417</v>
      </c>
      <c r="F2646" s="52">
        <v>23000000</v>
      </c>
      <c r="H2646" s="104"/>
      <c r="I2646" s="104"/>
    </row>
    <row r="2647" spans="1:9" s="103" customFormat="1" ht="40.5">
      <c r="A2647" s="18" t="s">
        <v>5520</v>
      </c>
      <c r="B2647" s="39" t="s">
        <v>5521</v>
      </c>
      <c r="C2647" s="43" t="s">
        <v>15</v>
      </c>
      <c r="D2647" s="41" t="s">
        <v>5417</v>
      </c>
      <c r="E2647" s="41" t="s">
        <v>5417</v>
      </c>
      <c r="F2647" s="44">
        <v>20000000</v>
      </c>
      <c r="H2647" s="104"/>
      <c r="I2647" s="104"/>
    </row>
    <row r="2648" spans="1:9" s="103" customFormat="1" ht="27">
      <c r="A2648" s="12" t="s">
        <v>5522</v>
      </c>
      <c r="B2648" s="31" t="s">
        <v>5523</v>
      </c>
      <c r="C2648" s="12" t="s">
        <v>91</v>
      </c>
      <c r="D2648" s="12" t="s">
        <v>5524</v>
      </c>
      <c r="E2648" s="50" t="s">
        <v>5525</v>
      </c>
      <c r="F2648" s="66">
        <v>20000000</v>
      </c>
      <c r="H2648" s="104"/>
      <c r="I2648" s="104"/>
    </row>
    <row r="2649" spans="1:9" s="103" customFormat="1" ht="54">
      <c r="A2649" s="12" t="s">
        <v>5526</v>
      </c>
      <c r="B2649" s="21" t="s">
        <v>5527</v>
      </c>
      <c r="C2649" s="22"/>
      <c r="D2649" s="22" t="s">
        <v>5528</v>
      </c>
      <c r="E2649" s="50" t="s">
        <v>5525</v>
      </c>
      <c r="F2649" s="24">
        <v>50000000</v>
      </c>
      <c r="H2649" s="104"/>
      <c r="I2649" s="104"/>
    </row>
    <row r="2650" spans="1:9" s="103" customFormat="1" ht="40.5">
      <c r="A2650" s="18" t="s">
        <v>5529</v>
      </c>
      <c r="B2650" s="21" t="s">
        <v>5530</v>
      </c>
      <c r="C2650" s="22"/>
      <c r="D2650" s="22" t="s">
        <v>5528</v>
      </c>
      <c r="E2650" s="50" t="s">
        <v>5525</v>
      </c>
      <c r="F2650" s="24">
        <v>60000000</v>
      </c>
      <c r="H2650" s="104"/>
      <c r="I2650" s="104"/>
    </row>
    <row r="2651" spans="1:9" s="103" customFormat="1" ht="40.5">
      <c r="A2651" s="12" t="s">
        <v>5531</v>
      </c>
      <c r="B2651" s="21" t="s">
        <v>5532</v>
      </c>
      <c r="C2651" s="22"/>
      <c r="D2651" s="22" t="s">
        <v>5528</v>
      </c>
      <c r="E2651" s="50" t="s">
        <v>5525</v>
      </c>
      <c r="F2651" s="24">
        <v>20000000</v>
      </c>
      <c r="H2651" s="104"/>
      <c r="I2651" s="104"/>
    </row>
    <row r="2652" spans="1:9" s="103" customFormat="1" ht="40.5">
      <c r="A2652" s="12" t="s">
        <v>5533</v>
      </c>
      <c r="B2652" s="21" t="s">
        <v>5534</v>
      </c>
      <c r="C2652" s="22"/>
      <c r="D2652" s="22" t="s">
        <v>5535</v>
      </c>
      <c r="E2652" s="50" t="s">
        <v>5525</v>
      </c>
      <c r="F2652" s="24">
        <v>10000000</v>
      </c>
      <c r="H2652" s="104"/>
      <c r="I2652" s="104"/>
    </row>
    <row r="2653" spans="1:9" s="103" customFormat="1" ht="67.5">
      <c r="A2653" s="18" t="s">
        <v>5536</v>
      </c>
      <c r="B2653" s="21" t="s">
        <v>5537</v>
      </c>
      <c r="C2653" s="22"/>
      <c r="D2653" s="22" t="s">
        <v>5535</v>
      </c>
      <c r="E2653" s="50" t="s">
        <v>5525</v>
      </c>
      <c r="F2653" s="24">
        <v>35000000</v>
      </c>
      <c r="H2653" s="104"/>
      <c r="I2653" s="104"/>
    </row>
    <row r="2654" spans="1:9" s="103" customFormat="1" ht="40.5">
      <c r="A2654" s="12" t="s">
        <v>5538</v>
      </c>
      <c r="B2654" s="21" t="s">
        <v>5539</v>
      </c>
      <c r="C2654" s="22"/>
      <c r="D2654" s="22" t="s">
        <v>5535</v>
      </c>
      <c r="E2654" s="50" t="s">
        <v>5525</v>
      </c>
      <c r="F2654" s="24">
        <v>10000000</v>
      </c>
      <c r="H2654" s="104"/>
      <c r="I2654" s="104"/>
    </row>
    <row r="2655" spans="1:9" s="103" customFormat="1" ht="54">
      <c r="A2655" s="12" t="s">
        <v>5540</v>
      </c>
      <c r="B2655" s="21" t="s">
        <v>5541</v>
      </c>
      <c r="C2655" s="22"/>
      <c r="D2655" s="22" t="s">
        <v>5535</v>
      </c>
      <c r="E2655" s="50" t="s">
        <v>5525</v>
      </c>
      <c r="F2655" s="24">
        <v>10000000</v>
      </c>
      <c r="H2655" s="104"/>
      <c r="I2655" s="104"/>
    </row>
    <row r="2656" spans="1:9" s="103" customFormat="1" ht="40.5">
      <c r="A2656" s="18" t="s">
        <v>5542</v>
      </c>
      <c r="B2656" s="21" t="s">
        <v>5543</v>
      </c>
      <c r="C2656" s="22"/>
      <c r="D2656" s="22" t="s">
        <v>5535</v>
      </c>
      <c r="E2656" s="50" t="s">
        <v>5525</v>
      </c>
      <c r="F2656" s="24">
        <v>20000000</v>
      </c>
      <c r="H2656" s="104"/>
      <c r="I2656" s="104"/>
    </row>
    <row r="2657" spans="1:9" s="103" customFormat="1" ht="40.5">
      <c r="A2657" s="12" t="s">
        <v>5544</v>
      </c>
      <c r="B2657" s="21" t="s">
        <v>5545</v>
      </c>
      <c r="C2657" s="22"/>
      <c r="D2657" s="22" t="s">
        <v>5535</v>
      </c>
      <c r="E2657" s="50" t="s">
        <v>5525</v>
      </c>
      <c r="F2657" s="24">
        <v>10000000</v>
      </c>
      <c r="H2657" s="104"/>
      <c r="I2657" s="104"/>
    </row>
    <row r="2658" spans="1:9" s="103" customFormat="1" ht="40.5">
      <c r="A2658" s="12" t="s">
        <v>5546</v>
      </c>
      <c r="B2658" s="21" t="s">
        <v>5547</v>
      </c>
      <c r="C2658" s="22"/>
      <c r="D2658" s="22" t="s">
        <v>5535</v>
      </c>
      <c r="E2658" s="50" t="s">
        <v>5525</v>
      </c>
      <c r="F2658" s="24">
        <v>10000000</v>
      </c>
      <c r="H2658" s="104"/>
      <c r="I2658" s="104"/>
    </row>
    <row r="2659" spans="1:9" s="103" customFormat="1" ht="54">
      <c r="A2659" s="18" t="s">
        <v>5548</v>
      </c>
      <c r="B2659" s="21" t="s">
        <v>5549</v>
      </c>
      <c r="C2659" s="121"/>
      <c r="D2659" s="121" t="s">
        <v>5535</v>
      </c>
      <c r="E2659" s="50" t="s">
        <v>5525</v>
      </c>
      <c r="F2659" s="122">
        <v>100000000</v>
      </c>
      <c r="H2659" s="104"/>
      <c r="I2659" s="104"/>
    </row>
    <row r="2660" spans="1:9" s="103" customFormat="1" ht="54">
      <c r="A2660" s="12" t="s">
        <v>5550</v>
      </c>
      <c r="B2660" s="21" t="s">
        <v>5551</v>
      </c>
      <c r="C2660" s="59"/>
      <c r="D2660" s="22" t="s">
        <v>5535</v>
      </c>
      <c r="E2660" s="50" t="s">
        <v>5525</v>
      </c>
      <c r="F2660" s="24">
        <v>50000000</v>
      </c>
      <c r="H2660" s="104"/>
      <c r="I2660" s="104"/>
    </row>
    <row r="2661" spans="1:9" s="103" customFormat="1" ht="67.5">
      <c r="A2661" s="12" t="s">
        <v>5552</v>
      </c>
      <c r="B2661" s="21" t="s">
        <v>5553</v>
      </c>
      <c r="C2661" s="22"/>
      <c r="D2661" s="22" t="s">
        <v>5535</v>
      </c>
      <c r="E2661" s="50" t="s">
        <v>5525</v>
      </c>
      <c r="F2661" s="24">
        <v>120000000</v>
      </c>
      <c r="H2661" s="104"/>
      <c r="I2661" s="104"/>
    </row>
    <row r="2662" spans="1:9" s="103" customFormat="1" ht="54">
      <c r="A2662" s="18" t="s">
        <v>5554</v>
      </c>
      <c r="B2662" s="48" t="s">
        <v>5555</v>
      </c>
      <c r="C2662" s="49" t="s">
        <v>15</v>
      </c>
      <c r="D2662" s="50" t="s">
        <v>5556</v>
      </c>
      <c r="E2662" s="50" t="s">
        <v>5525</v>
      </c>
      <c r="F2662" s="58">
        <v>43111112</v>
      </c>
      <c r="H2662" s="104"/>
      <c r="I2662" s="104"/>
    </row>
    <row r="2663" spans="1:9" s="103" customFormat="1" ht="40.5">
      <c r="A2663" s="12" t="s">
        <v>5557</v>
      </c>
      <c r="B2663" s="48" t="s">
        <v>5558</v>
      </c>
      <c r="C2663" s="49" t="s">
        <v>15</v>
      </c>
      <c r="D2663" s="50" t="s">
        <v>5556</v>
      </c>
      <c r="E2663" s="50" t="s">
        <v>5525</v>
      </c>
      <c r="F2663" s="58">
        <v>10000000</v>
      </c>
      <c r="H2663" s="104"/>
      <c r="I2663" s="104"/>
    </row>
    <row r="2664" spans="1:9" s="103" customFormat="1" ht="40.5">
      <c r="A2664" s="12" t="s">
        <v>5559</v>
      </c>
      <c r="B2664" s="48" t="s">
        <v>5560</v>
      </c>
      <c r="C2664" s="49" t="s">
        <v>15</v>
      </c>
      <c r="D2664" s="50" t="s">
        <v>5525</v>
      </c>
      <c r="E2664" s="50" t="s">
        <v>5525</v>
      </c>
      <c r="F2664" s="58">
        <v>46000000</v>
      </c>
      <c r="H2664" s="104"/>
      <c r="I2664" s="104"/>
    </row>
    <row r="2665" spans="1:9" s="10" customFormat="1" ht="12.75">
      <c r="A2665" s="123"/>
      <c r="B2665" s="124" t="s">
        <v>5561</v>
      </c>
      <c r="C2665" s="125"/>
      <c r="D2665" s="126"/>
      <c r="E2665" s="126"/>
      <c r="F2665" s="9">
        <f>SUM(F2:F2664)</f>
        <v>99999999999.680466</v>
      </c>
      <c r="H2665" s="11"/>
      <c r="I2665" s="11"/>
    </row>
    <row r="2667" spans="1:9">
      <c r="E2667" s="130"/>
    </row>
    <row r="2668" spans="1:9">
      <c r="E2668" s="132"/>
    </row>
    <row r="2669" spans="1:9">
      <c r="E2669" s="132"/>
    </row>
    <row r="2670" spans="1:9">
      <c r="E2670" s="132"/>
    </row>
    <row r="2671" spans="1:9">
      <c r="E2671" s="132"/>
    </row>
    <row r="2672" spans="1:9">
      <c r="E2672" s="132"/>
    </row>
    <row r="2673" spans="5:5">
      <c r="E2673" s="132"/>
    </row>
    <row r="2674" spans="5:5">
      <c r="E2674" s="132"/>
    </row>
    <row r="2675" spans="5:5">
      <c r="E2675" s="132"/>
    </row>
    <row r="2676" spans="5:5">
      <c r="E2676" s="132"/>
    </row>
    <row r="2677" spans="5:5">
      <c r="E2677" s="132"/>
    </row>
    <row r="2678" spans="5:5">
      <c r="E2678" s="132"/>
    </row>
    <row r="2679" spans="5:5">
      <c r="E2679" s="132"/>
    </row>
    <row r="2680" spans="5:5">
      <c r="E2680" s="132"/>
    </row>
    <row r="2681" spans="5:5">
      <c r="E2681" s="132"/>
    </row>
    <row r="2682" spans="5:5">
      <c r="E2682" s="132"/>
    </row>
    <row r="2683" spans="5:5">
      <c r="E2683" s="132"/>
    </row>
    <row r="2684" spans="5:5">
      <c r="E2684" s="132"/>
    </row>
    <row r="2685" spans="5:5">
      <c r="E2685" s="132"/>
    </row>
    <row r="2686" spans="5:5">
      <c r="E2686" s="132"/>
    </row>
    <row r="2687" spans="5:5">
      <c r="E2687" s="132"/>
    </row>
    <row r="2688" spans="5:5">
      <c r="E2688" s="132"/>
    </row>
    <row r="2689" spans="2:5">
      <c r="E2689" s="132"/>
    </row>
    <row r="2690" spans="2:5">
      <c r="E2690" s="132"/>
    </row>
    <row r="2691" spans="2:5">
      <c r="E2691" s="132"/>
    </row>
    <row r="2692" spans="2:5">
      <c r="E2692" s="132"/>
    </row>
    <row r="2693" spans="2:5">
      <c r="E2693" s="132"/>
    </row>
    <row r="2694" spans="2:5">
      <c r="E2694" s="132"/>
    </row>
    <row r="2695" spans="2:5">
      <c r="E2695" s="132"/>
    </row>
    <row r="2696" spans="2:5">
      <c r="E2696" s="127"/>
    </row>
    <row r="2697" spans="2:5">
      <c r="B2697" s="53"/>
      <c r="C2697" s="131"/>
      <c r="D2697" s="127"/>
      <c r="E2697" s="127"/>
    </row>
  </sheetData>
  <mergeCells count="5">
    <mergeCell ref="A207:A209"/>
    <mergeCell ref="C207:C209"/>
    <mergeCell ref="D207:D209"/>
    <mergeCell ref="E207:E209"/>
    <mergeCell ref="F207:F209"/>
  </mergeCells>
  <printOptions gridLines="1"/>
  <pageMargins left="0.98425196850393704" right="0.31496062992126" top="0.59055118110236204" bottom="0.59055118110236204" header="0.31496062992126" footer="0.31496062992126"/>
  <pageSetup paperSize="9" scale="85" orientation="portrait" r:id="rId1"/>
  <headerFooter>
    <oddHeader>&amp;L&amp;"Century Gothic,Regular"&amp;10Federal Republic of Nigeria&amp;C&amp;"Century Gothic,Regular"&amp;10 2017 APPROPRIATION ACT&amp;R&amp;G</oddHeader>
    <oddFooter>&amp;L&amp;"Century Gothic,Regular"&amp;10NATIONAL ASSEMBLY&amp;C&amp;"Century Gothic,Regular"&amp;10 &amp;P&amp;R&amp;"Century Gothic,Regular"&amp;10 2017 APPROPRIATION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CoverPage</vt:lpstr>
      <vt:lpstr>ALL</vt:lpstr>
      <vt:lpstr>ALL!Print_Area</vt:lpstr>
      <vt:lpstr>CoverPage!Print_Area</vt:lpstr>
      <vt:lpstr>ALL!Print_Titles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IsraelAttahM</dc:creator>
  <cp:lastModifiedBy>IsraelAttahM</cp:lastModifiedBy>
  <dcterms:created xsi:type="dcterms:W3CDTF">2017-07-18T09:51:09Z</dcterms:created>
  <dcterms:modified xsi:type="dcterms:W3CDTF">2017-07-18T09:51:48Z</dcterms:modified>
</cp:coreProperties>
</file>